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<sst xmlns="http://schemas.openxmlformats.org/spreadsheetml/2006/main" count="1487" uniqueCount="762">
  <si>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</si>
  <si>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</si>
  <si>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</si>
  <si>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</si>
  <si>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</si>
  <si>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</si>
  <si>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</si>
  <si>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</si>
  <si>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</si>
  <si>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</si>
  <si>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</si>
  <si>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</si>
  <si>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</si>
  <si>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</si>
  <si>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</si>
  <si>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</si>
  <si>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</si>
  <si>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</si>
  <si>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</si>
  <si>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</si>
  <si>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</si>
  <si>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</si>
  <si>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</si>
  <si>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</si>
  <si>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</si>
  <si>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</si>
  <si>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</si>
  <si>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</si>
  <si>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</si>
  <si>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</si>
  <si>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</si>
  <si>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</si>
  <si>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</si>
  <si>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</si>
  <si>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</si>
  <si>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</si>
  <si>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</si>
  <si>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</si>
  <si>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</si>
  <si>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</si>
  <si>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</si>
  <si>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</si>
  <si>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</si>
  <si>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</si>
  <si>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</si>
  <si>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</si>
  <si>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</si>
  <si>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</si>
  <si>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</si>
  <si>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</si>
  <si>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</si>
  <si>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</si>
  <si>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</si>
  <si>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</si>
  <si>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</si>
  <si>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</si>
  <si>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</si>
  <si>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</si>
  <si>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</si>
  <si>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</si>
  <si>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</si>
  <si>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</si>
  <si>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</si>
  <si>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</si>
  <si>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</si>
  <si>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</si>
  <si>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</si>
  <si>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</si>
  <si>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</si>
  <si>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</si>
  <si>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</si>
  <si>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</si>
  <si>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</si>
  <si>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</si>
  <si>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</si>
  <si>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</si>
  <si>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</si>
  <si>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</si>
  <si>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</si>
  <si>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</si>
  <si>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</si>
  <si>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</si>
  <si>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</si>
  <si>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</si>
  <si>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</si>
  <si>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</si>
  <si>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</si>
  <si>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</si>
  <si>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</si>
  <si>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</si>
  <si>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</si>
  <si>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</si>
  <si>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</si>
  <si>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</si>
  <si>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</si>
  <si>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</si>
  <si>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</si>
  <si>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</si>
  <si>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</si>
  <si>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</si>
  <si>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</si>
  <si>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</si>
  <si>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</si>
  <si>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</si>
  <si>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</si>
  <si>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</si>
  <si>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</si>
  <si>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</si>
  <si>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</si>
  <si>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</si>
  <si>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</si>
  <si>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</si>
  <si>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</si>
  <si>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</si>
  <si>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</si>
  <si>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</si>
  <si>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</si>
  <si>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</si>
  <si>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</si>
  <si>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</si>
  <si>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</si>
  <si>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</si>
  <si>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</si>
  <si>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</si>
  <si>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</si>
  <si>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</si>
  <si>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</si>
  <si>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</si>
  <si>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</si>
  <si>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</si>
  <si>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</si>
  <si>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</si>
  <si>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</si>
  <si>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</si>
  <si>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</si>
  <si>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</si>
  <si>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</si>
  <si>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</si>
  <si>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</si>
  <si>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</si>
  <si>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</si>
  <si>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</si>
  <si>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</si>
  <si>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</si>
  <si>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</si>
  <si>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</si>
  <si>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</si>
  <si>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</si>
  <si>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</si>
  <si>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</si>
  <si>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</si>
  <si>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</si>
  <si>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</si>
  <si>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</si>
  <si>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</si>
  <si>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</si>
  <si>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</si>
  <si>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</si>
  <si>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</si>
  <si>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</si>
  <si>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</si>
  <si>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</si>
  <si>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</si>
  <si>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</si>
  <si>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</si>
  <si>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</si>
  <si>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</si>
  <si>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</si>
  <si>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</si>
  <si>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</si>
  <si>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</si>
  <si>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</si>
  <si>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</si>
  <si>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</si>
  <si>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</si>
  <si>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</si>
  <si>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</si>
  <si>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</si>
  <si>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</si>
  <si>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</si>
  <si>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</si>
  <si>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</si>
  <si>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</si>
  <si>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</si>
  <si>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</si>
  <si>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</si>
  <si>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</si>
  <si>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</si>
  <si>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</si>
  <si>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</si>
  <si>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</si>
  <si>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</si>
  <si>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</si>
  <si>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</si>
  <si>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</si>
  <si>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</si>
  <si>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</si>
  <si>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</si>
  <si>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</si>
  <si>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</si>
  <si>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</si>
  <si>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</si>
  <si>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</si>
  <si>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</si>
  <si>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</si>
  <si>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</si>
  <si>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</si>
  <si>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</si>
  <si>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</si>
  <si>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</si>
  <si>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</si>
  <si>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</si>
  <si>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</si>
  <si>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</si>
  <si>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</si>
  <si>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</si>
  <si>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</si>
  <si>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</si>
  <si>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</si>
  <si>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</si>
  <si>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</si>
  <si>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</si>
  <si>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</si>
  <si>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</si>
  <si>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</si>
  <si>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</si>
  <si>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</si>
  <si>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</si>
  <si>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</si>
  <si>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</si>
  <si>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</si>
  <si>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</si>
  <si>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</si>
  <si>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</si>
  <si>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</si>
  <si>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</si>
  <si>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</si>
  <si>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</si>
  <si>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</si>
  <si>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</si>
  <si>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</si>
  <si>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</si>
  <si>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</si>
  <si>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</si>
  <si>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</si>
  <si>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</si>
  <si>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</si>
  <si>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</si>
  <si>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</si>
  <si>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</si>
  <si>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</si>
  <si>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</si>
  <si>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</si>
  <si>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</si>
  <si>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</si>
  <si>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</si>
  <si>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</si>
  <si>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</si>
  <si>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</si>
  <si>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</si>
  <si>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</si>
  <si>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</si>
  <si>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</si>
  <si>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</si>
  <si>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</si>
  <si>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</si>
  <si>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</si>
  <si>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</si>
  <si>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</si>
  <si>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</si>
  <si>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</si>
  <si>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</si>
  <si>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</si>
  <si>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</si>
  <si>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</si>
  <si>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</si>
  <si>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</si>
  <si>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</si>
  <si>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</si>
  <si>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</si>
  <si>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</si>
  <si>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</si>
  <si>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</si>
  <si>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</si>
  <si>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</si>
  <si>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</si>
  <si>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</si>
  <si>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</si>
  <si>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</si>
  <si>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</si>
  <si>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</si>
  <si>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</si>
  <si>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</si>
  <si>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</si>
  <si>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</si>
  <si>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</si>
  <si>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</si>
  <si>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</si>
  <si>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</si>
  <si>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</si>
  <si>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</si>
  <si>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</si>
  <si>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</si>
  <si>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</si>
  <si>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</si>
  <si>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</si>
  <si>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</si>
  <si>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</si>
  <si>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</si>
  <si>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</si>
  <si>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</si>
  <si>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</si>
  <si>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</si>
  <si>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</si>
  <si>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</si>
  <si>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</si>
  <si>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</si>
  <si>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</si>
  <si>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</si>
  <si>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</si>
  <si>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</si>
  <si>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</si>
  <si>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</si>
  <si>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</si>
  <si>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</si>
  <si>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</si>
  <si>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</si>
  <si>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</si>
  <si>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</si>
  <si>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</si>
  <si>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</si>
  <si>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</si>
  <si>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</si>
  <si>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</si>
  <si>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</si>
  <si>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</si>
  <si>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</si>
  <si>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</si>
  <si>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</si>
  <si>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</si>
  <si>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</si>
  <si>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</si>
  <si>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</si>
  <si>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</si>
  <si>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</si>
  <si>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</si>
  <si>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</si>
  <si>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</si>
  <si>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</si>
  <si>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</si>
  <si>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</si>
  <si>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</si>
  <si>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</si>
  <si>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</si>
  <si>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</si>
  <si>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</si>
  <si>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</si>
  <si>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</si>
  <si>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</si>
  <si>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</si>
  <si>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</si>
  <si>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</si>
  <si>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</si>
  <si>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</si>
  <si>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</si>
  <si>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</si>
  <si>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</si>
  <si>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</si>
  <si>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</si>
  <si>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</si>
  <si>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</si>
  <si>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</si>
  <si>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</si>
  <si>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</si>
  <si>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</si>
  <si>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</si>
  <si>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</si>
  <si>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</si>
  <si>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</si>
  <si>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</si>
  <si>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</si>
  <si>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</si>
  <si>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</si>
  <si>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</si>
  <si>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</si>
  <si>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</si>
  <si>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</si>
  <si>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</si>
  <si>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</si>
  <si>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</si>
  <si>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</si>
  <si>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</si>
  <si>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</si>
  <si>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</si>
  <si>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</si>
  <si>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</si>
  <si>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</si>
  <si>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</si>
  <si>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</si>
  <si>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</si>
  <si>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</si>
  <si>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</si>
  <si>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</si>
  <si>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</si>
  <si>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</si>
  <si>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</si>
  <si>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</si>
  <si>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</si>
  <si>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</si>
  <si>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</si>
  <si>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</si>
  <si>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</si>
  <si>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</si>
  <si>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</si>
  <si>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</si>
  <si>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</si>
  <si>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</si>
  <si>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</si>
  <si>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</si>
  <si>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</si>
  <si>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</si>
  <si>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</si>
  <si>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</si>
  <si>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</si>
  <si>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</si>
  <si>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</si>
  <si>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</si>
  <si>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</si>
  <si>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</si>
  <si>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</si>
  <si>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</si>
  <si>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</si>
  <si>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</si>
  <si>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</si>
  <si>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</si>
  <si>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</si>
  <si>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</si>
  <si>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</si>
  <si>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</si>
  <si>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</si>
  <si>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</si>
  <si>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</si>
  <si>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</si>
  <si>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</si>
  <si>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</si>
  <si>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</si>
  <si>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</si>
  <si>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</si>
  <si>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</si>
  <si>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</si>
  <si>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</si>
  <si>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</si>
  <si>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</si>
  <si>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</si>
  <si>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</si>
  <si>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</si>
  <si>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</si>
  <si>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</si>
  <si>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</si>
  <si>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</si>
  <si>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</si>
  <si>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</si>
  <si>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</si>
  <si>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</si>
  <si>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</si>
  <si>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</si>
  <si>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</si>
  <si>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</si>
  <si>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</si>
  <si>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</si>
  <si>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</si>
  <si>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</si>
  <si>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</si>
  <si>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</si>
  <si>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</si>
  <si>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</si>
  <si>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</si>
  <si>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</si>
  <si>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</si>
  <si>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</si>
  <si>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</si>
  <si>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</si>
  <si>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</si>
  <si>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</si>
  <si>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</si>
  <si>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</si>
  <si>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</si>
  <si>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</si>
  <si>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</si>
  <si>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</si>
  <si>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</si>
  <si>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</si>
  <si>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</si>
  <si>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</si>
  <si>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</si>
  <si>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</si>
  <si>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</si>
  <si>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</si>
  <si>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</si>
  <si>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</si>
  <si>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</si>
  <si>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</si>
  <si>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</si>
  <si>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</si>
  <si>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</si>
  <si>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</si>
  <si>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</si>
  <si>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</si>
  <si>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</si>
  <si>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</si>
  <si>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</si>
  <si>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</si>
  <si>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</si>
  <si>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</si>
  <si>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</si>
  <si>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</si>
  <si>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</si>
  <si>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</si>
  <si>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</si>
  <si>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</si>
  <si>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</si>
  <si>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</si>
  <si>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</si>
  <si>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</si>
  <si>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</si>
  <si>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</si>
  <si>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</si>
  <si>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</si>
  <si>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</si>
  <si>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</si>
  <si>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</si>
  <si>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</si>
  <si>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</si>
  <si>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</si>
  <si>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</si>
  <si>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</si>
  <si>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</si>
  <si>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</si>
  <si>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</si>
  <si>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</si>
  <si>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</si>
  <si>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</si>
  <si>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</si>
  <si>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</si>
  <si>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</si>
  <si>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</si>
  <si>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</si>
  <si>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</si>
  <si>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</si>
  <si>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</si>
  <si>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</si>
  <si>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</si>
  <si>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</si>
  <si>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</si>
  <si>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</si>
  <si>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</si>
  <si>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</si>
  <si>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</si>
  <si>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</si>
  <si>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</si>
  <si>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</si>
  <si>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</si>
  <si>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</si>
  <si>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</si>
  <si>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</si>
  <si>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</si>
  <si>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</si>
  <si>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</si>
  <si>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</si>
  <si>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</si>
  <si>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</si>
  <si>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</si>
  <si>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</si>
  <si>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</si>
  <si>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</si>
  <si>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</si>
  <si>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</si>
  <si>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</si>
  <si>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</si>
  <si>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</si>
  <si>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</si>
  <si>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</si>
  <si>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</si>
  <si>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</si>
  <si>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</si>
  <si>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</si>
  <si>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</si>
  <si>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</si>
  <si>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</si>
  <si>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</si>
  <si>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</si>
  <si>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</si>
  <si>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</si>
  <si>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</si>
  <si>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</si>
  <si>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</si>
  <si>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</si>
  <si>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</si>
  <si>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</si>
  <si>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</si>
  <si>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</si>
  <si>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</si>
  <si>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</si>
  <si>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</si>
  <si>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</si>
  <si>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</si>
  <si>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</si>
  <si>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</si>
  <si>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</si>
  <si>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</si>
  <si>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</si>
  <si>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</si>
  <si>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</si>
  <si>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</si>
  <si>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</si>
  <si>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</si>
  <si>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</si>
  <si>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</si>
  <si>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</si>
  <si>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</si>
  <si>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</si>
  <si>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</si>
  <si>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</si>
  <si>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</si>
  <si>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</si>
  <si>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</si>
  <si>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</si>
  <si>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</si>
  <si>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</si>
  <si>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</si>
  <si>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</si>
  <si>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</si>
  <si>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</si>
  <si>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</si>
  <si>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</si>
  <si>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</si>
  <si>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</si>
  <si>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</si>
  <si>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</si>
  <si>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</si>
  <si>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</si>
  <si>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</si>
  <si>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</si>
  <si>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</si>
  <si>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</si>
  <si>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</si>
  <si>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</si>
  <si>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</si>
  <si>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</si>
  <si>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</si>
  <si>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</si>
  <si>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</si>
  <si>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</si>
  <si>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</si>
  <si>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</si>
  <si>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</si>
  <si>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</si>
  <si>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</si>
  <si>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</si>
  <si>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</si>
  <si>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</si>
  <si>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</si>
  <si>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</si>
  <si>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</si>
  <si>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</si>
  <si>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</si>
  <si>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</si>
  <si>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</si>
  <si>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</si>
  <si>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</si>
  <si>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</si>
  <si>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</si>
  <si>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</si>
  <si>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</si>
  <si>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</si>
  <si>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</si>
  <si>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</si>
  <si>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</si>
  <si>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</si>
  <si>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</si>
  <si>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</si>
  <si>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</si>
  <si>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</si>
  <si>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</si>
  <si>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</si>
  <si>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</si>
  <si>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</si>
  <si>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</si>
  <si>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</si>
  <si>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</si>
  <si>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</si>
  <si>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</si>
  <si>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</si>
  <si>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</si>
  <si>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</si>
  <si>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</si>
  <si>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561</t>
    <phoneticPr fontId="2"/>
  </si>
  <si>
    <t>2183</t>
    <phoneticPr fontId="2"/>
  </si>
  <si>
    <t>223</t>
    <phoneticPr fontId="2"/>
  </si>
  <si>
    <t>0062</t>
    <phoneticPr fontId="2"/>
  </si>
  <si>
    <t>横浜市港北区日吉本町４－９－１</t>
    <rPh sb="0" eb="3">
      <t>ヨコハマシ</t>
    </rPh>
    <rPh sb="3" eb="5">
      <t>コウホク</t>
    </rPh>
    <rPh sb="5" eb="6">
      <t>ク</t>
    </rPh>
    <rPh sb="6" eb="10">
      <t>ヒヨシホンチョウ</t>
    </rPh>
    <phoneticPr fontId="2"/>
  </si>
  <si>
    <t>小國</t>
    <rPh sb="0" eb="2">
      <t>オグニ</t>
    </rPh>
    <phoneticPr fontId="2"/>
  </si>
  <si>
    <t>晃平</t>
    <rPh sb="0" eb="2">
      <t>コウヘイ</t>
    </rPh>
    <phoneticPr fontId="2"/>
  </si>
  <si>
    <t>おぐに</t>
    <phoneticPr fontId="2"/>
  </si>
  <si>
    <t>こうへい</t>
    <phoneticPr fontId="2"/>
  </si>
  <si>
    <t>瀬戸山</t>
    <rPh sb="0" eb="3">
      <t>セトヤマ</t>
    </rPh>
    <phoneticPr fontId="2"/>
  </si>
  <si>
    <t>佑介</t>
    <rPh sb="0" eb="2">
      <t>ユウスケ</t>
    </rPh>
    <phoneticPr fontId="2"/>
  </si>
  <si>
    <t>せとやま</t>
    <phoneticPr fontId="2"/>
  </si>
  <si>
    <t>ゆうすけ</t>
    <phoneticPr fontId="2"/>
  </si>
  <si>
    <t>秦</t>
    <rPh sb="0" eb="1">
      <t>ハタ</t>
    </rPh>
    <phoneticPr fontId="2"/>
  </si>
  <si>
    <t>礼旺</t>
    <rPh sb="0" eb="1">
      <t>レイ</t>
    </rPh>
    <rPh sb="1" eb="2">
      <t>オウ</t>
    </rPh>
    <phoneticPr fontId="2"/>
  </si>
  <si>
    <t>はた</t>
    <phoneticPr fontId="2"/>
  </si>
  <si>
    <t>れお</t>
    <phoneticPr fontId="2"/>
  </si>
  <si>
    <t>森</t>
    <rPh sb="0" eb="1">
      <t>モリ</t>
    </rPh>
    <phoneticPr fontId="2"/>
  </si>
  <si>
    <t>一貴</t>
    <rPh sb="0" eb="1">
      <t>イチ</t>
    </rPh>
    <rPh sb="1" eb="2">
      <t>キ</t>
    </rPh>
    <phoneticPr fontId="2"/>
  </si>
  <si>
    <t>もり</t>
    <phoneticPr fontId="2"/>
  </si>
  <si>
    <t>かずき</t>
    <phoneticPr fontId="2"/>
  </si>
  <si>
    <t>佐藤</t>
    <rPh sb="0" eb="2">
      <t>サトウ</t>
    </rPh>
    <phoneticPr fontId="2"/>
  </si>
  <si>
    <t>和輝</t>
    <rPh sb="0" eb="1">
      <t>ワ</t>
    </rPh>
    <rPh sb="1" eb="2">
      <t>カガヤ</t>
    </rPh>
    <phoneticPr fontId="2"/>
  </si>
  <si>
    <t>さとう</t>
    <phoneticPr fontId="2"/>
  </si>
  <si>
    <t>安田</t>
    <rPh sb="0" eb="2">
      <t>ヤスダ</t>
    </rPh>
    <phoneticPr fontId="2"/>
  </si>
  <si>
    <t>翼</t>
    <rPh sb="0" eb="1">
      <t>ツバサ</t>
    </rPh>
    <phoneticPr fontId="2"/>
  </si>
  <si>
    <t>やすだ</t>
    <phoneticPr fontId="2"/>
  </si>
  <si>
    <t>つばさ</t>
    <phoneticPr fontId="2"/>
  </si>
  <si>
    <t>横浜市立日吉台中学校</t>
    <rPh sb="0" eb="4">
      <t>ヨコハマシリツ</t>
    </rPh>
    <rPh sb="4" eb="7">
      <t>ヒヨシダイ</t>
    </rPh>
    <rPh sb="7" eb="10">
      <t>チュウガッコウ</t>
    </rPh>
    <phoneticPr fontId="2"/>
  </si>
  <si>
    <t>諏訪部　真史</t>
    <rPh sb="0" eb="3">
      <t>スワベ</t>
    </rPh>
    <rPh sb="4" eb="5">
      <t>シン</t>
    </rPh>
    <rPh sb="5" eb="6">
      <t>シ</t>
    </rPh>
    <phoneticPr fontId="2"/>
  </si>
  <si>
    <t>青木</t>
    <rPh sb="0" eb="2">
      <t>アオキ</t>
    </rPh>
    <phoneticPr fontId="2"/>
  </si>
  <si>
    <t>優直</t>
    <rPh sb="0" eb="1">
      <t>ヤサ</t>
    </rPh>
    <rPh sb="1" eb="2">
      <t>チョク</t>
    </rPh>
    <phoneticPr fontId="2"/>
  </si>
  <si>
    <t>あおき</t>
    <phoneticPr fontId="2"/>
  </si>
  <si>
    <t>まさなお</t>
    <phoneticPr fontId="2"/>
  </si>
  <si>
    <t>関口</t>
    <rPh sb="0" eb="2">
      <t>セキグチ</t>
    </rPh>
    <phoneticPr fontId="2"/>
  </si>
  <si>
    <t>塩人</t>
    <rPh sb="0" eb="1">
      <t>シオ</t>
    </rPh>
    <rPh sb="1" eb="2">
      <t>ヒト</t>
    </rPh>
    <phoneticPr fontId="2"/>
  </si>
  <si>
    <t>せきぐち</t>
    <phoneticPr fontId="2"/>
  </si>
  <si>
    <t>そると</t>
    <phoneticPr fontId="2"/>
  </si>
  <si>
    <t>井之上</t>
    <rPh sb="0" eb="3">
      <t>イノウエ</t>
    </rPh>
    <phoneticPr fontId="2"/>
  </si>
  <si>
    <t>和樹</t>
    <rPh sb="0" eb="2">
      <t>カズキ</t>
    </rPh>
    <phoneticPr fontId="2"/>
  </si>
  <si>
    <t>いのうえ</t>
    <phoneticPr fontId="2"/>
  </si>
  <si>
    <t>近藤</t>
    <rPh sb="0" eb="2">
      <t>コンドウ</t>
    </rPh>
    <phoneticPr fontId="2"/>
  </si>
  <si>
    <t>樹斗</t>
    <rPh sb="0" eb="1">
      <t>ジュ</t>
    </rPh>
    <rPh sb="1" eb="2">
      <t>ト</t>
    </rPh>
    <phoneticPr fontId="2"/>
  </si>
  <si>
    <t>こんどう</t>
    <phoneticPr fontId="2"/>
  </si>
  <si>
    <t>みきと</t>
    <phoneticPr fontId="2"/>
  </si>
  <si>
    <t>伊藤</t>
    <rPh sb="0" eb="2">
      <t>イトウ</t>
    </rPh>
    <phoneticPr fontId="2"/>
  </si>
  <si>
    <t>希</t>
    <rPh sb="0" eb="1">
      <t>ノゾミ</t>
    </rPh>
    <phoneticPr fontId="2"/>
  </si>
  <si>
    <t>いとう</t>
    <phoneticPr fontId="2"/>
  </si>
  <si>
    <t>のぞむ</t>
    <phoneticPr fontId="2"/>
  </si>
  <si>
    <t>三ヶ尻</t>
    <rPh sb="0" eb="3">
      <t>ミカジリ</t>
    </rPh>
    <phoneticPr fontId="2"/>
  </si>
  <si>
    <t>知樹</t>
    <rPh sb="0" eb="1">
      <t>チ</t>
    </rPh>
    <rPh sb="1" eb="2">
      <t>ジュ</t>
    </rPh>
    <phoneticPr fontId="2"/>
  </si>
  <si>
    <t>みかじり</t>
    <phoneticPr fontId="2"/>
  </si>
  <si>
    <t>ともき</t>
    <phoneticPr fontId="2"/>
  </si>
  <si>
    <t>杉浦</t>
    <rPh sb="0" eb="2">
      <t>スギウラ</t>
    </rPh>
    <phoneticPr fontId="2"/>
  </si>
  <si>
    <t>周平</t>
    <rPh sb="0" eb="2">
      <t>シュウヘイ</t>
    </rPh>
    <phoneticPr fontId="2"/>
  </si>
  <si>
    <t>すぎうら</t>
    <phoneticPr fontId="2"/>
  </si>
  <si>
    <t>しゅうへい</t>
    <phoneticPr fontId="2"/>
  </si>
  <si>
    <t>浦田</t>
    <rPh sb="0" eb="2">
      <t>ウラタ</t>
    </rPh>
    <phoneticPr fontId="2"/>
  </si>
  <si>
    <t>真守</t>
    <rPh sb="0" eb="1">
      <t>シン</t>
    </rPh>
    <rPh sb="1" eb="2">
      <t>マモ</t>
    </rPh>
    <phoneticPr fontId="2"/>
  </si>
  <si>
    <t>うらた</t>
    <phoneticPr fontId="2"/>
  </si>
  <si>
    <t>まもる</t>
    <phoneticPr fontId="2"/>
  </si>
  <si>
    <t>藤村</t>
    <rPh sb="0" eb="2">
      <t>フジムラ</t>
    </rPh>
    <phoneticPr fontId="2"/>
  </si>
  <si>
    <t>十夢</t>
    <rPh sb="0" eb="1">
      <t>ジュウ</t>
    </rPh>
    <rPh sb="1" eb="2">
      <t>ユメ</t>
    </rPh>
    <phoneticPr fontId="2"/>
  </si>
  <si>
    <t>ふじむら</t>
    <phoneticPr fontId="2"/>
  </si>
  <si>
    <t>とむ</t>
    <phoneticPr fontId="2"/>
  </si>
  <si>
    <t>9054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</si>
</sst>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1" zoomScaleNormal="100" zoomScaleSheetLayoutView="100" workbookViewId="0">
      <selection activeCell="L40" sqref="L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1182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横浜市立日吉台中学校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761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703</v>
      </c>
      <c r="G12" s="285"/>
      <c r="H12" s="285"/>
      <c r="I12" s="285"/>
      <c r="J12" s="285"/>
      <c r="K12" s="285" t="s">
        <v>704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707</v>
      </c>
      <c r="AA12" s="285"/>
      <c r="AB12" s="285"/>
      <c r="AC12" s="285"/>
      <c r="AD12" s="285"/>
      <c r="AE12" s="285" t="s">
        <v>708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701</v>
      </c>
      <c r="G13" s="269"/>
      <c r="H13" s="269"/>
      <c r="I13" s="269"/>
      <c r="J13" s="297"/>
      <c r="K13" s="269" t="s">
        <v>702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705</v>
      </c>
      <c r="AA13" s="269"/>
      <c r="AB13" s="269"/>
      <c r="AC13" s="269"/>
      <c r="AD13" s="297"/>
      <c r="AE13" s="269" t="s">
        <v>706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759</v>
      </c>
      <c r="G15" s="285"/>
      <c r="H15" s="285"/>
      <c r="I15" s="285"/>
      <c r="J15" s="285"/>
      <c r="K15" s="285" t="s">
        <v>760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711</v>
      </c>
      <c r="AA15" s="285"/>
      <c r="AB15" s="285"/>
      <c r="AC15" s="285"/>
      <c r="AD15" s="285"/>
      <c r="AE15" s="285" t="s">
        <v>712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757</v>
      </c>
      <c r="G16" s="269"/>
      <c r="H16" s="269"/>
      <c r="I16" s="269"/>
      <c r="J16" s="297"/>
      <c r="K16" s="269" t="s">
        <v>758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709</v>
      </c>
      <c r="AA16" s="269"/>
      <c r="AB16" s="269"/>
      <c r="AC16" s="269"/>
      <c r="AD16" s="297"/>
      <c r="AE16" s="269" t="s">
        <v>710</v>
      </c>
      <c r="AF16" s="269"/>
      <c r="AG16" s="269"/>
      <c r="AH16" s="269"/>
      <c r="AI16" s="303"/>
      <c r="AJ16" s="304">
        <v>1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711</v>
      </c>
      <c r="G22" s="203"/>
      <c r="H22" s="203"/>
      <c r="I22" s="203"/>
      <c r="J22" s="203"/>
      <c r="K22" s="203" t="s">
        <v>712</v>
      </c>
      <c r="L22" s="203"/>
      <c r="M22" s="203"/>
      <c r="N22" s="203"/>
      <c r="O22" s="204"/>
      <c r="P22" s="200">
        <v>3</v>
      </c>
      <c r="Q22" s="200"/>
      <c r="R22" s="205">
        <v>170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739</v>
      </c>
      <c r="AA22" s="203"/>
      <c r="AB22" s="203"/>
      <c r="AC22" s="203"/>
      <c r="AD22" s="203"/>
      <c r="AE22" s="203" t="s">
        <v>740</v>
      </c>
      <c r="AF22" s="203"/>
      <c r="AG22" s="203"/>
      <c r="AH22" s="203"/>
      <c r="AI22" s="204"/>
      <c r="AJ22" s="200">
        <v>3</v>
      </c>
      <c r="AK22" s="200"/>
      <c r="AL22" s="205">
        <v>170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709</v>
      </c>
      <c r="G23" s="218"/>
      <c r="H23" s="218"/>
      <c r="I23" s="218"/>
      <c r="J23" s="218"/>
      <c r="K23" s="218" t="s">
        <v>710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737</v>
      </c>
      <c r="AA23" s="218"/>
      <c r="AB23" s="218"/>
      <c r="AC23" s="218"/>
      <c r="AD23" s="218"/>
      <c r="AE23" s="218" t="s">
        <v>738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715</v>
      </c>
      <c r="G24" s="171"/>
      <c r="H24" s="171"/>
      <c r="I24" s="171"/>
      <c r="J24" s="171"/>
      <c r="K24" s="171" t="s">
        <v>716</v>
      </c>
      <c r="L24" s="171"/>
      <c r="M24" s="171"/>
      <c r="N24" s="171"/>
      <c r="O24" s="172"/>
      <c r="P24" s="212">
        <v>3</v>
      </c>
      <c r="Q24" s="212"/>
      <c r="R24" s="214">
        <v>164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743</v>
      </c>
      <c r="AA24" s="171"/>
      <c r="AB24" s="171"/>
      <c r="AC24" s="171"/>
      <c r="AD24" s="171"/>
      <c r="AE24" s="171" t="s">
        <v>744</v>
      </c>
      <c r="AF24" s="171"/>
      <c r="AG24" s="171"/>
      <c r="AH24" s="171"/>
      <c r="AI24" s="172"/>
      <c r="AJ24" s="212">
        <v>3</v>
      </c>
      <c r="AK24" s="212"/>
      <c r="AL24" s="214">
        <v>160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713</v>
      </c>
      <c r="G25" s="225"/>
      <c r="H25" s="225"/>
      <c r="I25" s="225"/>
      <c r="J25" s="225"/>
      <c r="K25" s="225" t="s">
        <v>714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741</v>
      </c>
      <c r="AA25" s="225"/>
      <c r="AB25" s="225"/>
      <c r="AC25" s="225"/>
      <c r="AD25" s="225"/>
      <c r="AE25" s="225" t="s">
        <v>742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719</v>
      </c>
      <c r="G26" s="171"/>
      <c r="H26" s="171"/>
      <c r="I26" s="171"/>
      <c r="J26" s="171"/>
      <c r="K26" s="171" t="s">
        <v>716</v>
      </c>
      <c r="L26" s="171"/>
      <c r="M26" s="171"/>
      <c r="N26" s="171"/>
      <c r="O26" s="172"/>
      <c r="P26" s="212">
        <v>3</v>
      </c>
      <c r="Q26" s="212"/>
      <c r="R26" s="214">
        <v>174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728</v>
      </c>
      <c r="AA26" s="171"/>
      <c r="AB26" s="171"/>
      <c r="AC26" s="171"/>
      <c r="AD26" s="171"/>
      <c r="AE26" s="171" t="s">
        <v>729</v>
      </c>
      <c r="AF26" s="171"/>
      <c r="AG26" s="171"/>
      <c r="AH26" s="171"/>
      <c r="AI26" s="172"/>
      <c r="AJ26" s="212">
        <v>3</v>
      </c>
      <c r="AK26" s="212"/>
      <c r="AL26" s="214">
        <v>166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717</v>
      </c>
      <c r="G27" s="225"/>
      <c r="H27" s="225"/>
      <c r="I27" s="225"/>
      <c r="J27" s="225"/>
      <c r="K27" s="225" t="s">
        <v>718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726</v>
      </c>
      <c r="AA27" s="225"/>
      <c r="AB27" s="225"/>
      <c r="AC27" s="225"/>
      <c r="AD27" s="225"/>
      <c r="AE27" s="225" t="s">
        <v>727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722</v>
      </c>
      <c r="G28" s="171"/>
      <c r="H28" s="171"/>
      <c r="I28" s="171"/>
      <c r="J28" s="171"/>
      <c r="K28" s="171" t="s">
        <v>723</v>
      </c>
      <c r="L28" s="171"/>
      <c r="M28" s="171"/>
      <c r="N28" s="171"/>
      <c r="O28" s="172"/>
      <c r="P28" s="212">
        <v>3</v>
      </c>
      <c r="Q28" s="212"/>
      <c r="R28" s="214">
        <v>168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747</v>
      </c>
      <c r="AA28" s="171"/>
      <c r="AB28" s="171"/>
      <c r="AC28" s="171"/>
      <c r="AD28" s="171"/>
      <c r="AE28" s="171" t="s">
        <v>748</v>
      </c>
      <c r="AF28" s="171"/>
      <c r="AG28" s="171"/>
      <c r="AH28" s="171"/>
      <c r="AI28" s="172"/>
      <c r="AJ28" s="212">
        <v>2</v>
      </c>
      <c r="AK28" s="212"/>
      <c r="AL28" s="214">
        <v>164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720</v>
      </c>
      <c r="G29" s="225"/>
      <c r="H29" s="225"/>
      <c r="I29" s="225"/>
      <c r="J29" s="225"/>
      <c r="K29" s="225" t="s">
        <v>721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745</v>
      </c>
      <c r="AA29" s="225"/>
      <c r="AB29" s="225"/>
      <c r="AC29" s="225"/>
      <c r="AD29" s="225"/>
      <c r="AE29" s="225" t="s">
        <v>746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732</v>
      </c>
      <c r="G30" s="171"/>
      <c r="H30" s="171"/>
      <c r="I30" s="171"/>
      <c r="J30" s="171"/>
      <c r="K30" s="171" t="s">
        <v>733</v>
      </c>
      <c r="L30" s="171"/>
      <c r="M30" s="171"/>
      <c r="N30" s="171"/>
      <c r="O30" s="172"/>
      <c r="P30" s="212">
        <v>3</v>
      </c>
      <c r="Q30" s="212"/>
      <c r="R30" s="214">
        <v>162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751</v>
      </c>
      <c r="AA30" s="171"/>
      <c r="AB30" s="171"/>
      <c r="AC30" s="171"/>
      <c r="AD30" s="171"/>
      <c r="AE30" s="171" t="s">
        <v>752</v>
      </c>
      <c r="AF30" s="171"/>
      <c r="AG30" s="171"/>
      <c r="AH30" s="171"/>
      <c r="AI30" s="172"/>
      <c r="AJ30" s="212">
        <v>2</v>
      </c>
      <c r="AK30" s="212"/>
      <c r="AL30" s="214">
        <v>158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730</v>
      </c>
      <c r="G31" s="225"/>
      <c r="H31" s="225"/>
      <c r="I31" s="225"/>
      <c r="J31" s="225"/>
      <c r="K31" s="225" t="s">
        <v>731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749</v>
      </c>
      <c r="AA31" s="225"/>
      <c r="AB31" s="225"/>
      <c r="AC31" s="225"/>
      <c r="AD31" s="225"/>
      <c r="AE31" s="225" t="s">
        <v>750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736</v>
      </c>
      <c r="G32" s="171"/>
      <c r="H32" s="171"/>
      <c r="I32" s="171"/>
      <c r="J32" s="171"/>
      <c r="K32" s="171" t="s">
        <v>716</v>
      </c>
      <c r="L32" s="171"/>
      <c r="M32" s="171"/>
      <c r="N32" s="171"/>
      <c r="O32" s="172"/>
      <c r="P32" s="212">
        <v>3</v>
      </c>
      <c r="Q32" s="212"/>
      <c r="R32" s="214">
        <v>160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755</v>
      </c>
      <c r="AA32" s="171"/>
      <c r="AB32" s="171"/>
      <c r="AC32" s="171"/>
      <c r="AD32" s="171"/>
      <c r="AE32" s="171" t="s">
        <v>756</v>
      </c>
      <c r="AF32" s="171"/>
      <c r="AG32" s="171"/>
      <c r="AH32" s="171"/>
      <c r="AI32" s="172"/>
      <c r="AJ32" s="212">
        <v>2</v>
      </c>
      <c r="AK32" s="212"/>
      <c r="AL32" s="214">
        <v>162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734</v>
      </c>
      <c r="G33" s="162"/>
      <c r="H33" s="162"/>
      <c r="I33" s="162"/>
      <c r="J33" s="162"/>
      <c r="K33" s="162" t="s">
        <v>735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753</v>
      </c>
      <c r="AA33" s="162"/>
      <c r="AB33" s="162"/>
      <c r="AC33" s="162"/>
      <c r="AD33" s="162"/>
      <c r="AE33" s="162" t="s">
        <v>754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2109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724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725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1182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横浜市立日吉台中学校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おぐに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小國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ふじむら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藤村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はた</v>
      </c>
      <c r="F15" s="330"/>
      <c r="G15" s="330"/>
      <c r="H15" s="330"/>
      <c r="I15" s="330"/>
      <c r="J15" s="330" t="str">
        <f>IF(入力!K22="","",入力!K22)</f>
        <v>れお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こんどう</v>
      </c>
      <c r="Z15" s="330"/>
      <c r="AA15" s="330"/>
      <c r="AB15" s="330"/>
      <c r="AC15" s="330"/>
      <c r="AD15" s="330" t="str">
        <f>IF(入力!AE22="","",入力!AE22)</f>
        <v>みきと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170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秦</v>
      </c>
      <c r="F16" s="345"/>
      <c r="G16" s="345"/>
      <c r="H16" s="345"/>
      <c r="I16" s="345"/>
      <c r="J16" s="345" t="str">
        <f>IF(入力!K23="","",入力!K23)</f>
        <v>礼旺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近藤</v>
      </c>
      <c r="Z16" s="345"/>
      <c r="AA16" s="345"/>
      <c r="AB16" s="345"/>
      <c r="AC16" s="345"/>
      <c r="AD16" s="345" t="str">
        <f>IF(入力!AE23="","",入力!AE23)</f>
        <v>樹斗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もり</v>
      </c>
      <c r="F17" s="316"/>
      <c r="G17" s="316"/>
      <c r="H17" s="316"/>
      <c r="I17" s="316"/>
      <c r="J17" s="316" t="str">
        <f>IF(入力!K24="","",入力!K24)</f>
        <v>かずき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164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いとう</v>
      </c>
      <c r="Z17" s="316"/>
      <c r="AA17" s="316"/>
      <c r="AB17" s="316"/>
      <c r="AC17" s="316"/>
      <c r="AD17" s="316" t="str">
        <f>IF(入力!AE24="","",入力!AE24)</f>
        <v>のぞむ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160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森</v>
      </c>
      <c r="F18" s="309"/>
      <c r="G18" s="309"/>
      <c r="H18" s="309"/>
      <c r="I18" s="309"/>
      <c r="J18" s="309" t="str">
        <f>IF(入力!K25="","",入力!K25)</f>
        <v>一貴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伊藤</v>
      </c>
      <c r="Z18" s="309"/>
      <c r="AA18" s="309"/>
      <c r="AB18" s="309"/>
      <c r="AC18" s="309"/>
      <c r="AD18" s="309" t="str">
        <f>IF(入力!AE25="","",入力!AE25)</f>
        <v>希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さとう</v>
      </c>
      <c r="F19" s="316"/>
      <c r="G19" s="316"/>
      <c r="H19" s="316"/>
      <c r="I19" s="316"/>
      <c r="J19" s="316" t="str">
        <f>IF(入力!K26="","",入力!K26)</f>
        <v>かずき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174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あおき</v>
      </c>
      <c r="Z19" s="316"/>
      <c r="AA19" s="316"/>
      <c r="AB19" s="316"/>
      <c r="AC19" s="316"/>
      <c r="AD19" s="316" t="str">
        <f>IF(入力!AE26="","",入力!AE26)</f>
        <v>まさなお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166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佐藤</v>
      </c>
      <c r="F20" s="309"/>
      <c r="G20" s="309"/>
      <c r="H20" s="309"/>
      <c r="I20" s="309"/>
      <c r="J20" s="309" t="str">
        <f>IF(入力!K27="","",入力!K27)</f>
        <v>和輝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青木</v>
      </c>
      <c r="Z20" s="309"/>
      <c r="AA20" s="309"/>
      <c r="AB20" s="309"/>
      <c r="AC20" s="309"/>
      <c r="AD20" s="309" t="str">
        <f>IF(入力!AE27="","",入力!AE27)</f>
        <v>優直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やすだ</v>
      </c>
      <c r="F21" s="316"/>
      <c r="G21" s="316"/>
      <c r="H21" s="316"/>
      <c r="I21" s="316"/>
      <c r="J21" s="316" t="str">
        <f>IF(入力!K28="","",入力!K28)</f>
        <v>つばさ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みかじり</v>
      </c>
      <c r="Z21" s="316"/>
      <c r="AA21" s="316"/>
      <c r="AB21" s="316"/>
      <c r="AC21" s="316"/>
      <c r="AD21" s="316" t="str">
        <f>IF(入力!AE28="","",入力!AE28)</f>
        <v>ともき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164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安田</v>
      </c>
      <c r="F22" s="309"/>
      <c r="G22" s="309"/>
      <c r="H22" s="309"/>
      <c r="I22" s="309"/>
      <c r="J22" s="309" t="str">
        <f>IF(入力!K29="","",入力!K29)</f>
        <v>翼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三ヶ尻</v>
      </c>
      <c r="Z22" s="309"/>
      <c r="AA22" s="309"/>
      <c r="AB22" s="309"/>
      <c r="AC22" s="309"/>
      <c r="AD22" s="309" t="str">
        <f>IF(入力!AE29="","",入力!AE29)</f>
        <v>知樹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せきぐち</v>
      </c>
      <c r="F23" s="316"/>
      <c r="G23" s="316"/>
      <c r="H23" s="316"/>
      <c r="I23" s="316"/>
      <c r="J23" s="316" t="str">
        <f>IF(入力!K30="","",入力!K30)</f>
        <v>そると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162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すぎうら</v>
      </c>
      <c r="Z23" s="316"/>
      <c r="AA23" s="316"/>
      <c r="AB23" s="316"/>
      <c r="AC23" s="316"/>
      <c r="AD23" s="316" t="str">
        <f>IF(入力!AE30="","",入力!AE30)</f>
        <v>しゅうへい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158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関口</v>
      </c>
      <c r="F24" s="309"/>
      <c r="G24" s="309"/>
      <c r="H24" s="309"/>
      <c r="I24" s="309"/>
      <c r="J24" s="309" t="str">
        <f>IF(入力!K31="","",入力!K31)</f>
        <v>塩人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杉浦</v>
      </c>
      <c r="Z24" s="309"/>
      <c r="AA24" s="309"/>
      <c r="AB24" s="309"/>
      <c r="AC24" s="309"/>
      <c r="AD24" s="309" t="str">
        <f>IF(入力!AE31="","",入力!AE31)</f>
        <v>周平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いのうえ</v>
      </c>
      <c r="F25" s="316"/>
      <c r="G25" s="316"/>
      <c r="H25" s="316"/>
      <c r="I25" s="316"/>
      <c r="J25" s="316" t="str">
        <f>IF(入力!K32="","",入力!K32)</f>
        <v>かずき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うらた</v>
      </c>
      <c r="Z25" s="316"/>
      <c r="AA25" s="316"/>
      <c r="AB25" s="316"/>
      <c r="AC25" s="316"/>
      <c r="AD25" s="316" t="str">
        <f>IF(入力!AE32="","",入力!AE32)</f>
        <v>まもる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162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井之上</v>
      </c>
      <c r="F26" s="322"/>
      <c r="G26" s="322"/>
      <c r="H26" s="322"/>
      <c r="I26" s="322"/>
      <c r="J26" s="322" t="str">
        <f>IF(入力!K33="","",入力!K33)</f>
        <v>和樹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浦田</v>
      </c>
      <c r="Z26" s="322"/>
      <c r="AA26" s="322"/>
      <c r="AB26" s="322"/>
      <c r="AC26" s="322"/>
      <c r="AD26" s="322" t="str">
        <f>IF(入力!AE33="","",入力!AE33)</f>
        <v>真守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1182</v>
      </c>
      <c r="B7" s="31" t="str">
        <f t="shared" ref="B7:C7" si="0">IF($A$8="","",IF($A$9="",B8,B8&amp;"・"&amp;B9))</f>
        <v>横浜市立日吉台中学校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223</v>
      </c>
      <c r="G7" s="31" t="str">
        <f t="shared" si="1"/>
        <v>0062</v>
      </c>
      <c r="H7" s="31">
        <f t="shared" si="1"/>
        <v>0</v>
      </c>
      <c r="I7" s="31" t="str">
        <f t="shared" si="1"/>
        <v>横浜市港北区日吉本町４－９－１</v>
      </c>
      <c r="J7" s="31">
        <f t="shared" si="1"/>
        <v>0</v>
      </c>
      <c r="K7" s="31" t="str">
        <f t="shared" si="1"/>
        <v>045</v>
      </c>
      <c r="L7" s="31" t="str">
        <f t="shared" si="1"/>
        <v>561</v>
      </c>
      <c r="M7" s="31" t="str">
        <f t="shared" si="1"/>
        <v>2183</v>
      </c>
      <c r="N7" s="31" t="str">
        <f t="shared" si="1"/>
        <v>045</v>
      </c>
      <c r="O7" s="31" t="str">
        <f t="shared" si="1"/>
        <v>561</v>
      </c>
      <c r="P7" s="31" t="str">
        <f t="shared" si="1"/>
        <v>9054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1182</v>
      </c>
      <c r="B8" s="32" t="str">
        <f>IF(入力!$F$3="","",入力!$F$3)</f>
        <v>横浜市立日吉台中学校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223</v>
      </c>
      <c r="G8" s="42" t="str">
        <f>IF(入力!$I$6="","",入力!$I$6)</f>
        <v>0062</v>
      </c>
      <c r="H8" s="32"/>
      <c r="I8" s="32" t="str">
        <f>IF(入力!$L$5="","",入力!$L$5)</f>
        <v>横浜市港北区日吉本町４－９－１</v>
      </c>
      <c r="J8" s="32"/>
      <c r="K8" s="42" t="str">
        <f>IF(入力!$AB$4="","",入力!$AB$4)</f>
        <v>045</v>
      </c>
      <c r="L8" s="42" t="str">
        <f>IF(入力!$AG$4="","",入力!$AG$4)</f>
        <v>561</v>
      </c>
      <c r="M8" s="42" t="str">
        <f>IF(入力!$AL$4="","",入力!$AL$4)</f>
        <v>2183</v>
      </c>
      <c r="N8" s="42" t="str">
        <f>IF(入力!$AB$6="","",入力!$AB$6)</f>
        <v>045</v>
      </c>
      <c r="O8" s="42" t="str">
        <f>IF(入力!$AG$6="","",入力!$AG$6)</f>
        <v>561</v>
      </c>
      <c r="P8" s="42" t="str">
        <f>IF(入力!$AL$6="","",入力!$AL$6)</f>
        <v>9054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2183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小國</v>
      </c>
      <c r="D16" s="32" t="str">
        <f>IF(入力!$K$13="","",入力!$K$13)</f>
        <v>晃平</v>
      </c>
      <c r="E16" s="32" t="str">
        <f>IF(入力!$F$12="","",入力!$F$12)</f>
        <v>おぐに</v>
      </c>
      <c r="F16" s="32" t="str">
        <f>IF(入力!$K$12="","",入力!$K$12)</f>
        <v>こうへい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瀬戸山</v>
      </c>
      <c r="D17" s="32" t="str">
        <f>IF(入力!$AE$13="","",入力!$AE$13)</f>
        <v>佑介</v>
      </c>
      <c r="E17" s="32" t="str">
        <f>IF(入力!$Z$12="","",入力!$Z$12)</f>
        <v>せとやま</v>
      </c>
      <c r="F17" s="32" t="str">
        <f>IF(入力!$AE$12="","",入力!$AE$12)</f>
        <v>ゆうすけ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藤村</v>
      </c>
      <c r="D20" s="32" t="str">
        <f>IF(入力!$K$16="","",入力!$K$16)</f>
        <v>十夢</v>
      </c>
      <c r="E20" s="32" t="str">
        <f>IF(入力!$F$15="","",入力!$F$15)</f>
        <v>ふじむら</v>
      </c>
      <c r="F20" s="32" t="str">
        <f>IF(入力!$K$15="","",入力!$K$15)</f>
        <v>とむ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秦</v>
      </c>
      <c r="D24" s="32" t="str">
        <f>IF(入力!$AE$16="","",入力!$AE$16)</f>
        <v>礼旺</v>
      </c>
      <c r="E24" s="32" t="str">
        <f>IF(入力!$Z$15="","",入力!$Z$15)</f>
        <v>はた</v>
      </c>
      <c r="F24" s="32" t="str">
        <f>IF(入力!$AE$15="","",入力!$AE$15)</f>
        <v>れお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秦</v>
      </c>
      <c r="D53" s="32" t="str">
        <f>IF(OR(L53&lt;&gt;"○",入力!K23=""),"",入力!K23)</f>
        <v>礼旺</v>
      </c>
      <c r="E53" s="32" t="str">
        <f>IF(OR(L53&lt;&gt;"○",入力!F22=""),"",入力!F22)</f>
        <v>はた</v>
      </c>
      <c r="F53" s="32" t="str">
        <f>IF(OR(L53&lt;&gt;"○",入力!K22=""),"",入力!K22)</f>
        <v>れお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</v>
      </c>
      <c r="D54" s="32" t="str">
        <f>IF(OR(L54&lt;&gt;"○",入力!K25=""),"",入力!K25)</f>
        <v>一貴</v>
      </c>
      <c r="E54" s="32" t="str">
        <f>IF(OR(L54&lt;&gt;"○",入力!F24=""),"",入力!F24)</f>
        <v>もり</v>
      </c>
      <c r="F54" s="32" t="str">
        <f>IF(OR(L54&lt;&gt;"○",入力!K24=""),"",入力!K24)</f>
        <v>かずき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和輝</v>
      </c>
      <c r="E55" s="32" t="str">
        <f>IF(OR(L55&lt;&gt;"○",入力!F26=""),"",入力!F26)</f>
        <v>さとう</v>
      </c>
      <c r="F55" s="32" t="str">
        <f>IF(OR(L55&lt;&gt;"○",入力!K26=""),"",入力!K26)</f>
        <v>かずき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安田</v>
      </c>
      <c r="D56" s="32" t="str">
        <f>IF(OR(L56&lt;&gt;"○",入力!K29=""),"",入力!K29)</f>
        <v>翼</v>
      </c>
      <c r="E56" s="32" t="str">
        <f>IF(OR(L56&lt;&gt;"○",入力!F28=""),"",入力!F28)</f>
        <v>やすだ</v>
      </c>
      <c r="F56" s="32" t="str">
        <f>IF(OR(L56&lt;&gt;"○",入力!K28=""),"",入力!K28)</f>
        <v>つばさ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関口</v>
      </c>
      <c r="D57" s="32" t="str">
        <f>IF(OR(L57&lt;&gt;"○",入力!K31=""),"",入力!K31)</f>
        <v>塩人</v>
      </c>
      <c r="E57" s="32" t="str">
        <f>IF(OR(L57&lt;&gt;"○",入力!F30=""),"",入力!F30)</f>
        <v>せきぐち</v>
      </c>
      <c r="F57" s="32" t="str">
        <f>IF(OR(L57&lt;&gt;"○",入力!K30=""),"",入力!K30)</f>
        <v>そると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井之上</v>
      </c>
      <c r="D58" s="32" t="str">
        <f>IF(OR(L58&lt;&gt;"○",入力!K33=""),"",入力!K33)</f>
        <v>和樹</v>
      </c>
      <c r="E58" s="32" t="str">
        <f>IF(OR(L58&lt;&gt;"○",入力!F32=""),"",入力!F32)</f>
        <v>いのうえ</v>
      </c>
      <c r="F58" s="32" t="str">
        <f>IF(OR(L58&lt;&gt;"○",入力!K32=""),"",入力!K32)</f>
        <v>かずき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近藤</v>
      </c>
      <c r="D59" s="32" t="str">
        <f>IF(OR(L59&lt;&gt;"○",入力!AE23=""),"",入力!AE23)</f>
        <v>樹斗</v>
      </c>
      <c r="E59" s="32" t="str">
        <f>IF(OR(L59&lt;&gt;"○",入力!Z22=""),"",入力!Z22)</f>
        <v>こんどう</v>
      </c>
      <c r="F59" s="32" t="str">
        <f>IF(OR(L59&lt;&gt;"○",入力!AE22=""),"",入力!AE22)</f>
        <v>みきと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伊藤</v>
      </c>
      <c r="D60" s="32" t="str">
        <f>IF(OR(L60&lt;&gt;"○",入力!AE25=""),"",入力!AE25)</f>
        <v>希</v>
      </c>
      <c r="E60" s="32" t="str">
        <f>IF(OR(L60&lt;&gt;"○",入力!Z24=""),"",入力!Z24)</f>
        <v>いとう</v>
      </c>
      <c r="F60" s="32" t="str">
        <f>IF(OR(L60&lt;&gt;"○",入力!AE24=""),"",入力!AE24)</f>
        <v>のぞむ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青木</v>
      </c>
      <c r="D61" s="32" t="str">
        <f>IF(OR(L61&lt;&gt;"○",入力!AE27=""),"",入力!AE27)</f>
        <v>優直</v>
      </c>
      <c r="E61" s="32" t="str">
        <f>IF(OR(L61&lt;&gt;"○",入力!Z26=""),"",入力!Z26)</f>
        <v>あおき</v>
      </c>
      <c r="F61" s="32" t="str">
        <f>IF(OR(L61&lt;&gt;"○",入力!AE26=""),"",入力!AE26)</f>
        <v>まさなお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三ヶ尻</v>
      </c>
      <c r="D62" s="32" t="str">
        <f>IF(OR(L62&lt;&gt;"○",入力!AE29=""),"",入力!AE29)</f>
        <v>知樹</v>
      </c>
      <c r="E62" s="32" t="str">
        <f>IF(OR(L62&lt;&gt;"○",入力!Z28=""),"",入力!Z28)</f>
        <v>みかじり</v>
      </c>
      <c r="F62" s="32" t="str">
        <f>IF(OR(L62&lt;&gt;"○",入力!AE28=""),"",入力!AE28)</f>
        <v>ともき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杉浦</v>
      </c>
      <c r="D63" s="32" t="str">
        <f>IF(OR(L63&lt;&gt;"○",入力!AE31=""),"",入力!AE31)</f>
        <v>周平</v>
      </c>
      <c r="E63" s="32" t="str">
        <f>IF(OR(L63&lt;&gt;"○",入力!Z30=""),"",入力!Z30)</f>
        <v>すぎうら</v>
      </c>
      <c r="F63" s="32" t="str">
        <f>IF(OR(L63&lt;&gt;"○",入力!AE30=""),"",入力!AE30)</f>
        <v>しゅうへい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浦田</v>
      </c>
      <c r="D64" s="32" t="str">
        <f>IF(OR(L64&lt;&gt;"○",入力!AE33=""),"",入力!AE33)</f>
        <v>真守</v>
      </c>
      <c r="E64" s="32" t="str">
        <f>IF(OR(L64&lt;&gt;"○",入力!Z32=""),"",入力!Z32)</f>
        <v>うらた</v>
      </c>
      <c r="F64" s="32" t="str">
        <f>IF(OR(L64&lt;&gt;"○",入力!AE32=""),"",入力!AE32)</f>
        <v>まもる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seto</cp:lastModifiedBy>
  <cp:lastPrinted>2019-04-25T10:29:07Z</cp:lastPrinted>
  <dcterms:created xsi:type="dcterms:W3CDTF">2006-11-03T01:52:14Z</dcterms:created>
  <dcterms:modified xsi:type="dcterms:W3CDTF">2019-04-25T10:30:53Z</dcterms:modified>
</cp:coreProperties>
</file>