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 codeName="ThisWorkbook" defaultThemeVersion="124226"/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<sst xmlns="http://schemas.openxmlformats.org/spreadsheetml/2006/main" count="1458" uniqueCount="748">
  <si>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</si>
  <si>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</si>
  <si>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</si>
  <si>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</si>
  <si>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</si>
  <si>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</si>
  <si>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</si>
  <si>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</si>
  <si>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</si>
  <si>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</si>
  <si>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</si>
  <si>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</si>
  <si>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</si>
  <si>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</si>
  <si>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</si>
  <si>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</si>
  <si>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</si>
  <si>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</si>
  <si>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</si>
  <si>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</si>
  <si>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</si>
  <si>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</si>
  <si>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</si>
  <si>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</si>
  <si>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</si>
  <si>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</si>
  <si>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</si>
  <si>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</si>
  <si>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</si>
  <si>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</si>
  <si>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</si>
  <si>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</si>
  <si>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</si>
  <si>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</si>
  <si>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</si>
  <si>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</si>
  <si>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</si>
  <si>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</si>
  <si>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</si>
  <si>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</si>
  <si>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</si>
  <si>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</si>
  <si>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</si>
  <si>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</si>
  <si>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</si>
  <si>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</si>
  <si>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</si>
  <si>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</si>
  <si>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</si>
  <si>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</si>
  <si>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</si>
  <si>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</si>
  <si>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</si>
  <si>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</si>
  <si>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</si>
  <si>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</si>
  <si>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</si>
  <si>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</si>
  <si>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</si>
  <si>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</si>
  <si>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</si>
  <si>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</si>
  <si>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</si>
  <si>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</si>
  <si>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</si>
  <si>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</si>
  <si>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</si>
  <si>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</si>
  <si>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</si>
  <si>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</si>
  <si>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</si>
  <si>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</si>
  <si>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</si>
  <si>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</si>
  <si>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</si>
  <si>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</si>
  <si>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</si>
  <si>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</si>
  <si>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</si>
  <si>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</si>
  <si>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</si>
  <si>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</si>
  <si>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</si>
  <si>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</si>
  <si>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</si>
  <si>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</si>
  <si>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</si>
  <si>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</si>
  <si>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</si>
  <si>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</si>
  <si>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</si>
  <si>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</si>
  <si>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</si>
  <si>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</si>
  <si>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</si>
  <si>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</si>
  <si>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</si>
  <si>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</si>
  <si>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</si>
  <si>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</si>
  <si>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</si>
  <si>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</si>
  <si>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</si>
  <si>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</si>
  <si>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</si>
  <si>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</si>
  <si>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</si>
  <si>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</si>
  <si>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</si>
  <si>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</si>
  <si>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</si>
  <si>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</si>
  <si>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</si>
  <si>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</si>
  <si>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</si>
  <si>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</si>
  <si>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</si>
  <si>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</si>
  <si>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</si>
  <si>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</si>
  <si>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</si>
  <si>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</si>
  <si>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</si>
  <si>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</si>
  <si>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</si>
  <si>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</si>
  <si>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</si>
  <si>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</si>
  <si>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</si>
  <si>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</si>
  <si>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</si>
  <si>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</si>
  <si>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</si>
  <si>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</si>
  <si>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</si>
  <si>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</si>
  <si>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</si>
  <si>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</si>
  <si>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</si>
  <si>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</si>
  <si>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</si>
  <si>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</si>
  <si>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</si>
  <si>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</si>
  <si>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</si>
  <si>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</si>
  <si>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</si>
  <si>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</si>
  <si>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</si>
  <si>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</si>
  <si>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</si>
  <si>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</si>
  <si>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</si>
  <si>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</si>
  <si>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</si>
  <si>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</si>
  <si>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</si>
  <si>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</si>
  <si>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</si>
  <si>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</si>
  <si>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</si>
  <si>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</si>
  <si>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</si>
  <si>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</si>
  <si>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</si>
  <si>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</si>
  <si>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</si>
  <si>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</si>
  <si>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</si>
  <si>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</si>
  <si>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</si>
  <si>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</si>
  <si>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</si>
  <si>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</si>
  <si>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</si>
  <si>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</si>
  <si>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</si>
  <si>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</si>
  <si>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</si>
  <si>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</si>
  <si>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</si>
  <si>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</si>
  <si>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</si>
  <si>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</si>
  <si>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</si>
  <si>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</si>
  <si>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</si>
  <si>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</si>
  <si>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</si>
  <si>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</si>
  <si>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</si>
  <si>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</si>
  <si>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</si>
  <si>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</si>
  <si>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</si>
  <si>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</si>
  <si>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</si>
  <si>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</si>
  <si>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</si>
  <si>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</si>
  <si>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</si>
  <si>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</si>
  <si>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</si>
  <si>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</si>
  <si>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</si>
  <si>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</si>
  <si>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</si>
  <si>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</si>
  <si>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</si>
  <si>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</si>
  <si>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</si>
  <si>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</si>
  <si>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</si>
  <si>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</si>
  <si>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</si>
  <si>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</si>
  <si>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</si>
  <si>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</si>
  <si>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</si>
  <si>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</si>
  <si>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</si>
  <si>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</si>
  <si>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</si>
  <si>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</si>
  <si>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</si>
  <si>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</si>
  <si>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</si>
  <si>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</si>
  <si>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</si>
  <si>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</si>
  <si>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</si>
  <si>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</si>
  <si>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</si>
  <si>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</si>
  <si>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</si>
  <si>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</si>
  <si>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</si>
  <si>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</si>
  <si>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</si>
  <si>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</si>
  <si>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</si>
  <si>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</si>
  <si>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</si>
  <si>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</si>
  <si>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</si>
  <si>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</si>
  <si>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</si>
  <si>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</si>
  <si>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</si>
  <si>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</si>
  <si>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</si>
  <si>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</si>
  <si>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</si>
  <si>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</si>
  <si>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</si>
  <si>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</si>
  <si>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</si>
  <si>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</si>
  <si>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</si>
  <si>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</si>
  <si>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</si>
  <si>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</si>
  <si>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</si>
  <si>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</si>
  <si>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</si>
  <si>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</si>
  <si>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</si>
  <si>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</si>
  <si>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</si>
  <si>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</si>
  <si>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</si>
  <si>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</si>
  <si>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</si>
  <si>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</si>
  <si>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</si>
  <si>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</si>
  <si>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</si>
  <si>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</si>
  <si>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</si>
  <si>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</si>
  <si>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</si>
  <si>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</si>
  <si>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</si>
  <si>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</si>
  <si>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</si>
  <si>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</si>
  <si>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</si>
  <si>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</si>
  <si>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</si>
  <si>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</si>
  <si>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</si>
  <si>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</si>
  <si>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</si>
  <si>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</si>
  <si>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</si>
  <si>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</si>
  <si>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</si>
  <si>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</si>
  <si>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</si>
  <si>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</si>
  <si>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</si>
  <si>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</si>
  <si>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</si>
  <si>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</si>
  <si>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</si>
  <si>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</si>
  <si>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</si>
  <si>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</si>
  <si>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</si>
  <si>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</si>
  <si>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</si>
  <si>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</si>
  <si>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</si>
  <si>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</si>
  <si>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</si>
  <si>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</si>
  <si>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</si>
  <si>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</si>
  <si>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</si>
  <si>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</si>
  <si>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</si>
  <si>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</si>
  <si>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</si>
  <si>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</si>
  <si>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</si>
  <si>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</si>
  <si>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</si>
  <si>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</si>
  <si>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</si>
  <si>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</si>
  <si>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</si>
  <si>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</si>
  <si>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</si>
  <si>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</si>
  <si>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</si>
  <si>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</si>
  <si>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</si>
  <si>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</si>
  <si>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</si>
  <si>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</si>
  <si>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</si>
  <si>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</si>
  <si>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</si>
  <si>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</si>
  <si>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</si>
  <si>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</si>
  <si>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</si>
  <si>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</si>
  <si>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</si>
  <si>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</si>
  <si>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</si>
  <si>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</si>
  <si>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</si>
  <si>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</si>
  <si>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</si>
  <si>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</si>
  <si>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</si>
  <si>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</si>
  <si>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</si>
  <si>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</si>
  <si>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</si>
  <si>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</si>
  <si>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</si>
  <si>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</si>
  <si>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</si>
  <si>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</si>
  <si>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</si>
  <si>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</si>
  <si>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</si>
  <si>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</si>
  <si>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</si>
  <si>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</si>
  <si>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</si>
  <si>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</si>
  <si>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</si>
  <si>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</si>
  <si>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</si>
  <si>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</si>
  <si>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</si>
  <si>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</si>
  <si>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</si>
  <si>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</si>
  <si>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</si>
  <si>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</si>
  <si>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</si>
  <si>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</si>
  <si>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</si>
  <si>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</si>
  <si>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</si>
  <si>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</si>
  <si>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</si>
  <si>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</si>
  <si>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</si>
  <si>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</si>
  <si>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</si>
  <si>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</si>
  <si>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</si>
  <si>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</si>
  <si>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</si>
  <si>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</si>
  <si>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</si>
  <si>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</si>
  <si>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</si>
  <si>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</si>
  <si>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</si>
  <si>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</si>
  <si>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</si>
  <si>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</si>
  <si>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</si>
  <si>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</si>
  <si>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</si>
  <si>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</si>
  <si>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</si>
  <si>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</si>
  <si>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</si>
  <si>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</si>
  <si>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</si>
  <si>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</si>
  <si>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</si>
  <si>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</si>
  <si>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</si>
  <si>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</si>
  <si>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</si>
  <si>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</si>
  <si>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</si>
  <si>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</si>
  <si>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</si>
  <si>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</si>
  <si>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</si>
  <si>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</si>
  <si>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</si>
  <si>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</si>
  <si>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</si>
  <si>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</si>
  <si>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</si>
  <si>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</si>
  <si>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</si>
  <si>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</si>
  <si>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</si>
  <si>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</si>
  <si>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</si>
  <si>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</si>
  <si>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</si>
  <si>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</si>
  <si>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</si>
  <si>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</si>
  <si>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</si>
  <si>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</si>
  <si>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</si>
  <si>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</si>
  <si>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</si>
  <si>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</si>
  <si>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</si>
  <si>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</si>
  <si>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</si>
  <si>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</si>
  <si>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</si>
  <si>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</si>
  <si>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</si>
  <si>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</si>
  <si>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</si>
  <si>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</si>
  <si>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</si>
  <si>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</si>
  <si>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</si>
  <si>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</si>
  <si>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</si>
  <si>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</si>
  <si>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</si>
  <si>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</si>
  <si>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</si>
  <si>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</si>
  <si>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</si>
  <si>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</si>
  <si>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</si>
  <si>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</si>
  <si>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</si>
  <si>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</si>
  <si>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</si>
  <si>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</si>
  <si>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</si>
  <si>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</si>
  <si>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</si>
  <si>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</si>
  <si>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</si>
  <si>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</si>
  <si>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</si>
  <si>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</si>
  <si>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</si>
  <si>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</si>
  <si>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</si>
  <si>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</si>
  <si>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</si>
  <si>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</si>
  <si>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</si>
  <si>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</si>
  <si>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</si>
  <si>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</si>
  <si>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</si>
  <si>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</si>
  <si>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</si>
  <si>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</si>
  <si>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</si>
  <si>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</si>
  <si>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</si>
  <si>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</si>
  <si>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</si>
  <si>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</si>
  <si>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</si>
  <si>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</si>
  <si>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</si>
  <si>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</si>
  <si>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</si>
  <si>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</si>
  <si>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</si>
  <si>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</si>
  <si>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</si>
  <si>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</si>
  <si>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</si>
  <si>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</si>
  <si>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</si>
  <si>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</si>
  <si>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</si>
  <si>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</si>
  <si>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</si>
  <si>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</si>
  <si>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</si>
  <si>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</si>
  <si>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</si>
  <si>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</si>
  <si>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</si>
  <si>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</si>
  <si>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</si>
  <si>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</si>
  <si>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</si>
  <si>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</si>
  <si>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</si>
  <si>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</si>
  <si>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</si>
  <si>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</si>
  <si>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</si>
  <si>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</si>
  <si>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</si>
  <si>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</si>
  <si>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</si>
  <si>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</si>
  <si>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</si>
  <si>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</si>
  <si>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</si>
  <si>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</si>
  <si>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</si>
  <si>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</si>
  <si>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</si>
  <si>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</si>
  <si>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</si>
  <si>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</si>
  <si>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</si>
  <si>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</si>
  <si>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</si>
  <si>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</si>
  <si>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</si>
  <si>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</si>
  <si>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</si>
  <si>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</si>
  <si>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</si>
  <si>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</si>
  <si>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</si>
  <si>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</si>
  <si>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</si>
  <si>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</si>
  <si>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</si>
  <si>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</si>
  <si>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</si>
  <si>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</si>
  <si>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</si>
  <si>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</si>
  <si>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</si>
  <si>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</si>
  <si>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</si>
  <si>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</si>
  <si>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</si>
  <si>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</si>
  <si>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</si>
  <si>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</si>
  <si>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</si>
  <si>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</si>
  <si>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</si>
  <si>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</si>
  <si>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</si>
  <si>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</si>
  <si>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</si>
  <si>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</si>
  <si>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</si>
  <si>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</si>
  <si>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</si>
  <si>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</si>
  <si>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</si>
  <si>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</si>
  <si>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</si>
  <si>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</si>
  <si>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</si>
  <si>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</si>
  <si>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</si>
  <si>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</si>
  <si>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</si>
  <si>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</si>
  <si>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</si>
  <si>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</si>
  <si>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</si>
  <si>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</si>
  <si>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</si>
  <si>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</si>
  <si>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</si>
  <si>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</si>
  <si>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</si>
  <si>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</si>
  <si>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</si>
  <si>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</si>
  <si>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</si>
  <si>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</si>
  <si>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</si>
  <si>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</si>
  <si>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</si>
  <si>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</si>
  <si>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</si>
  <si>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</si>
  <si>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</si>
  <si>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</si>
  <si>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</si>
  <si>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</si>
  <si>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</si>
  <si>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</si>
  <si>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</si>
  <si>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</si>
  <si>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</si>
  <si>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</si>
  <si>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</si>
  <si>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</si>
  <si>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</si>
  <si>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</si>
  <si>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</si>
  <si>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</si>
  <si>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</si>
  <si>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</si>
  <si>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</si>
  <si>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</si>
  <si>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</si>
  <si>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</si>
  <si>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</si>
  <si>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</si>
  <si>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</si>
  <si>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</si>
  <si>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</si>
  <si>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</si>
  <si>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</si>
  <si>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</si>
  <si>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</si>
  <si>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</si>
  <si>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</si>
  <si>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</si>
  <si>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</si>
  <si>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</si>
  <si>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</si>
  <si>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</si>
  <si>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</si>
  <si>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</si>
  <si>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</si>
  <si>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</si>
  <si>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</si>
  <si>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</si>
  <si>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</si>
  <si>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</si>
  <si>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</si>
  <si>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</si>
  <si>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</si>
  <si>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</si>
  <si>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</si>
  <si>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</si>
  <si>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</si>
  <si>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</si>
  <si>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</si>
  <si>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</si>
  <si>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</si>
  <si>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</si>
  <si>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</si>
  <si>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</si>
  <si>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223</t>
    <phoneticPr fontId="2"/>
  </si>
  <si>
    <t>0062</t>
    <phoneticPr fontId="2"/>
  </si>
  <si>
    <t>045</t>
    <phoneticPr fontId="2"/>
  </si>
  <si>
    <t>561</t>
    <phoneticPr fontId="2"/>
  </si>
  <si>
    <t>2183</t>
    <phoneticPr fontId="2"/>
  </si>
  <si>
    <t>9054</t>
    <phoneticPr fontId="2"/>
  </si>
  <si>
    <t>横浜市港北区日吉本町4－9－1</t>
    <rPh sb="0" eb="3">
      <t>ヨコハマシ</t>
    </rPh>
    <rPh sb="3" eb="6">
      <t>コウホクク</t>
    </rPh>
    <rPh sb="6" eb="10">
      <t>ヒヨシホンチョウ</t>
    </rPh>
    <phoneticPr fontId="2"/>
  </si>
  <si>
    <t>小國</t>
    <rPh sb="0" eb="2">
      <t>オグニ</t>
    </rPh>
    <phoneticPr fontId="2"/>
  </si>
  <si>
    <t>晃平</t>
    <rPh sb="0" eb="2">
      <t>コウヘイ</t>
    </rPh>
    <phoneticPr fontId="2"/>
  </si>
  <si>
    <t>おぐに</t>
    <phoneticPr fontId="2"/>
  </si>
  <si>
    <t>こうへい</t>
    <phoneticPr fontId="2"/>
  </si>
  <si>
    <t>瀬戸山</t>
    <rPh sb="0" eb="3">
      <t>セトヤマ</t>
    </rPh>
    <phoneticPr fontId="2"/>
  </si>
  <si>
    <t>佑介</t>
    <rPh sb="0" eb="2">
      <t>ユウスケ</t>
    </rPh>
    <phoneticPr fontId="2"/>
  </si>
  <si>
    <t>せとやま</t>
    <phoneticPr fontId="2"/>
  </si>
  <si>
    <t>ゆうすけ</t>
    <phoneticPr fontId="2"/>
  </si>
  <si>
    <t>浦田</t>
    <rPh sb="0" eb="2">
      <t>ウラタ</t>
    </rPh>
    <phoneticPr fontId="2"/>
  </si>
  <si>
    <t>真守</t>
    <rPh sb="0" eb="1">
      <t>シン</t>
    </rPh>
    <rPh sb="1" eb="2">
      <t>モリ</t>
    </rPh>
    <phoneticPr fontId="2"/>
  </si>
  <si>
    <t>うらた</t>
    <phoneticPr fontId="2"/>
  </si>
  <si>
    <t>まもる</t>
    <phoneticPr fontId="2"/>
  </si>
  <si>
    <t>佐藤</t>
    <rPh sb="0" eb="2">
      <t>サトウ</t>
    </rPh>
    <phoneticPr fontId="2"/>
  </si>
  <si>
    <t>将也</t>
    <rPh sb="0" eb="2">
      <t>ショウヤ</t>
    </rPh>
    <phoneticPr fontId="2"/>
  </si>
  <si>
    <t>さとう</t>
    <phoneticPr fontId="2"/>
  </si>
  <si>
    <t>しょうや</t>
    <phoneticPr fontId="2"/>
  </si>
  <si>
    <t>今井</t>
    <rPh sb="0" eb="2">
      <t>イマイ</t>
    </rPh>
    <phoneticPr fontId="2"/>
  </si>
  <si>
    <t>陽斗</t>
    <rPh sb="0" eb="1">
      <t>ヨウ</t>
    </rPh>
    <rPh sb="1" eb="2">
      <t>ト</t>
    </rPh>
    <phoneticPr fontId="2"/>
  </si>
  <si>
    <t>いまい</t>
    <phoneticPr fontId="2"/>
  </si>
  <si>
    <t>はると</t>
    <phoneticPr fontId="2"/>
  </si>
  <si>
    <t>三ヶ尻</t>
    <rPh sb="0" eb="3">
      <t>ミカジリ</t>
    </rPh>
    <phoneticPr fontId="2"/>
  </si>
  <si>
    <t>知樹</t>
    <rPh sb="0" eb="2">
      <t>トモキ</t>
    </rPh>
    <phoneticPr fontId="2"/>
  </si>
  <si>
    <t>みかじり</t>
    <phoneticPr fontId="2"/>
  </si>
  <si>
    <t>ともき</t>
    <phoneticPr fontId="2"/>
  </si>
  <si>
    <t>杉浦</t>
    <rPh sb="0" eb="2">
      <t>スギウラ</t>
    </rPh>
    <phoneticPr fontId="2"/>
  </si>
  <si>
    <t>周平</t>
    <rPh sb="0" eb="2">
      <t>シュウヘイ</t>
    </rPh>
    <phoneticPr fontId="2"/>
  </si>
  <si>
    <t>すぎうら</t>
    <phoneticPr fontId="2"/>
  </si>
  <si>
    <t>しゅうへい</t>
    <phoneticPr fontId="2"/>
  </si>
  <si>
    <t>松本</t>
    <rPh sb="0" eb="2">
      <t>マツモト</t>
    </rPh>
    <phoneticPr fontId="2"/>
  </si>
  <si>
    <t>大悟</t>
    <rPh sb="0" eb="2">
      <t>ダイゴ</t>
    </rPh>
    <phoneticPr fontId="2"/>
  </si>
  <si>
    <t>まつもと</t>
    <phoneticPr fontId="2"/>
  </si>
  <si>
    <t>だいご</t>
    <phoneticPr fontId="2"/>
  </si>
  <si>
    <t>政田</t>
    <rPh sb="0" eb="2">
      <t>マサダ</t>
    </rPh>
    <phoneticPr fontId="2"/>
  </si>
  <si>
    <t>拓輝</t>
    <rPh sb="0" eb="1">
      <t>タク</t>
    </rPh>
    <rPh sb="1" eb="2">
      <t>カガヤ</t>
    </rPh>
    <phoneticPr fontId="2"/>
  </si>
  <si>
    <t>まさだ</t>
    <phoneticPr fontId="2"/>
  </si>
  <si>
    <t>ひろき</t>
    <phoneticPr fontId="2"/>
  </si>
  <si>
    <t>田口</t>
    <rPh sb="0" eb="2">
      <t>タグチ</t>
    </rPh>
    <phoneticPr fontId="2"/>
  </si>
  <si>
    <t>大雅</t>
    <rPh sb="0" eb="1">
      <t>オオ</t>
    </rPh>
    <rPh sb="1" eb="2">
      <t>ガ</t>
    </rPh>
    <phoneticPr fontId="2"/>
  </si>
  <si>
    <t>たぐち</t>
    <phoneticPr fontId="2"/>
  </si>
  <si>
    <t>たいが</t>
    <phoneticPr fontId="2"/>
  </si>
  <si>
    <t>江頭</t>
    <rPh sb="0" eb="2">
      <t>エガシラ</t>
    </rPh>
    <phoneticPr fontId="2"/>
  </si>
  <si>
    <t>遼</t>
    <rPh sb="0" eb="1">
      <t>リョウ</t>
    </rPh>
    <phoneticPr fontId="2"/>
  </si>
  <si>
    <t>えがしら</t>
    <phoneticPr fontId="2"/>
  </si>
  <si>
    <t>はる</t>
    <phoneticPr fontId="2"/>
  </si>
  <si>
    <t>内田</t>
    <rPh sb="0" eb="2">
      <t>ウチダ</t>
    </rPh>
    <phoneticPr fontId="2"/>
  </si>
  <si>
    <t>雄大</t>
    <rPh sb="0" eb="2">
      <t>ユウダイ</t>
    </rPh>
    <phoneticPr fontId="2"/>
  </si>
  <si>
    <t>うちだ</t>
    <phoneticPr fontId="2"/>
  </si>
  <si>
    <t>ゆうた</t>
    <phoneticPr fontId="2"/>
  </si>
  <si>
    <t>黒田</t>
    <rPh sb="0" eb="2">
      <t>クロダ</t>
    </rPh>
    <phoneticPr fontId="2"/>
  </si>
  <si>
    <t>航平</t>
    <rPh sb="0" eb="2">
      <t>コウヘイ</t>
    </rPh>
    <phoneticPr fontId="2"/>
  </si>
  <si>
    <t>くろだ</t>
    <phoneticPr fontId="2"/>
  </si>
  <si>
    <t>こうへい</t>
    <phoneticPr fontId="2"/>
  </si>
  <si>
    <t>新木</t>
    <rPh sb="0" eb="2">
      <t>アラキ</t>
    </rPh>
    <phoneticPr fontId="2"/>
  </si>
  <si>
    <t>結太</t>
    <rPh sb="0" eb="1">
      <t>ムス</t>
    </rPh>
    <rPh sb="1" eb="2">
      <t>タ</t>
    </rPh>
    <phoneticPr fontId="2"/>
  </si>
  <si>
    <t>しんき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</si>
</sst>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1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1182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横浜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横浜市立日吉台中学校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688</v>
      </c>
      <c r="AC4" s="216"/>
      <c r="AD4" s="216"/>
      <c r="AE4" s="216"/>
      <c r="AF4" s="4" t="s">
        <v>584</v>
      </c>
      <c r="AG4" s="216" t="s">
        <v>689</v>
      </c>
      <c r="AH4" s="216"/>
      <c r="AI4" s="216"/>
      <c r="AJ4" s="216"/>
      <c r="AK4" s="4" t="s">
        <v>584</v>
      </c>
      <c r="AL4" s="216" t="s">
        <v>690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692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686</v>
      </c>
      <c r="G6" s="196"/>
      <c r="H6" s="24" t="s">
        <v>586</v>
      </c>
      <c r="I6" s="197" t="s">
        <v>687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688</v>
      </c>
      <c r="AC6" s="200"/>
      <c r="AD6" s="200"/>
      <c r="AE6" s="200"/>
      <c r="AF6" s="25" t="s">
        <v>587</v>
      </c>
      <c r="AG6" s="200" t="s">
        <v>689</v>
      </c>
      <c r="AH6" s="200"/>
      <c r="AI6" s="200"/>
      <c r="AJ6" s="200"/>
      <c r="AK6" s="25" t="s">
        <v>587</v>
      </c>
      <c r="AL6" s="200" t="s">
        <v>691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695</v>
      </c>
      <c r="G12" s="260"/>
      <c r="H12" s="260"/>
      <c r="I12" s="260"/>
      <c r="J12" s="260"/>
      <c r="K12" s="260" t="s">
        <v>696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699</v>
      </c>
      <c r="AA12" s="260"/>
      <c r="AB12" s="260"/>
      <c r="AC12" s="260"/>
      <c r="AD12" s="260"/>
      <c r="AE12" s="260" t="s">
        <v>700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693</v>
      </c>
      <c r="G13" s="240"/>
      <c r="H13" s="240"/>
      <c r="I13" s="240"/>
      <c r="J13" s="249"/>
      <c r="K13" s="240" t="s">
        <v>694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697</v>
      </c>
      <c r="AA13" s="240"/>
      <c r="AB13" s="240"/>
      <c r="AC13" s="240"/>
      <c r="AD13" s="249"/>
      <c r="AE13" s="240" t="s">
        <v>698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703</v>
      </c>
      <c r="AA15" s="260"/>
      <c r="AB15" s="260"/>
      <c r="AC15" s="260"/>
      <c r="AD15" s="260"/>
      <c r="AE15" s="260" t="s">
        <v>704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/>
      <c r="G16" s="240"/>
      <c r="H16" s="240"/>
      <c r="I16" s="240"/>
      <c r="J16" s="249"/>
      <c r="K16" s="240"/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701</v>
      </c>
      <c r="AA16" s="240"/>
      <c r="AB16" s="240"/>
      <c r="AC16" s="240"/>
      <c r="AD16" s="249"/>
      <c r="AE16" s="240" t="s">
        <v>702</v>
      </c>
      <c r="AF16" s="240"/>
      <c r="AG16" s="240"/>
      <c r="AH16" s="240"/>
      <c r="AI16" s="251"/>
      <c r="AJ16" s="252">
        <v>1</v>
      </c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>
        <v>1</v>
      </c>
      <c r="E22" s="113"/>
      <c r="F22" s="115" t="s">
        <v>703</v>
      </c>
      <c r="G22" s="116"/>
      <c r="H22" s="116"/>
      <c r="I22" s="116"/>
      <c r="J22" s="116"/>
      <c r="K22" s="116" t="s">
        <v>704</v>
      </c>
      <c r="L22" s="116"/>
      <c r="M22" s="116"/>
      <c r="N22" s="116"/>
      <c r="O22" s="117"/>
      <c r="P22" s="113">
        <v>2</v>
      </c>
      <c r="Q22" s="113"/>
      <c r="R22" s="104">
        <v>166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727</v>
      </c>
      <c r="AA22" s="116"/>
      <c r="AB22" s="116"/>
      <c r="AC22" s="116"/>
      <c r="AD22" s="116"/>
      <c r="AE22" s="116" t="s">
        <v>728</v>
      </c>
      <c r="AF22" s="116"/>
      <c r="AG22" s="116"/>
      <c r="AH22" s="116"/>
      <c r="AI22" s="117"/>
      <c r="AJ22" s="113">
        <v>2</v>
      </c>
      <c r="AK22" s="113"/>
      <c r="AL22" s="104">
        <v>168</v>
      </c>
      <c r="AM22" s="105"/>
      <c r="AN22" s="292" t="s">
        <v>597</v>
      </c>
      <c r="AO22" s="293"/>
    </row>
    <row r="23" spans="2:41" ht="30" customHeight="1">
      <c r="B23" s="94"/>
      <c r="C23" s="95"/>
      <c r="D23" s="114"/>
      <c r="E23" s="114"/>
      <c r="F23" s="108" t="s">
        <v>701</v>
      </c>
      <c r="G23" s="109"/>
      <c r="H23" s="109"/>
      <c r="I23" s="109"/>
      <c r="J23" s="109"/>
      <c r="K23" s="109" t="s">
        <v>702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725</v>
      </c>
      <c r="AA23" s="109"/>
      <c r="AB23" s="109"/>
      <c r="AC23" s="109"/>
      <c r="AD23" s="109"/>
      <c r="AE23" s="109" t="s">
        <v>726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>
      <c r="B24" s="84">
        <v>2</v>
      </c>
      <c r="C24" s="85"/>
      <c r="D24" s="72">
        <v>2</v>
      </c>
      <c r="E24" s="72"/>
      <c r="F24" s="81" t="s">
        <v>707</v>
      </c>
      <c r="G24" s="82"/>
      <c r="H24" s="82"/>
      <c r="I24" s="82"/>
      <c r="J24" s="82"/>
      <c r="K24" s="82" t="s">
        <v>708</v>
      </c>
      <c r="L24" s="82"/>
      <c r="M24" s="82"/>
      <c r="N24" s="82"/>
      <c r="O24" s="83"/>
      <c r="P24" s="72">
        <v>2</v>
      </c>
      <c r="Q24" s="72"/>
      <c r="R24" s="88">
        <v>167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731</v>
      </c>
      <c r="AA24" s="82"/>
      <c r="AB24" s="82"/>
      <c r="AC24" s="82"/>
      <c r="AD24" s="82"/>
      <c r="AE24" s="82" t="s">
        <v>732</v>
      </c>
      <c r="AF24" s="82"/>
      <c r="AG24" s="82"/>
      <c r="AH24" s="82"/>
      <c r="AI24" s="83"/>
      <c r="AJ24" s="72">
        <v>2</v>
      </c>
      <c r="AK24" s="72"/>
      <c r="AL24" s="88">
        <v>166</v>
      </c>
      <c r="AM24" s="89"/>
      <c r="AN24" s="290" t="s">
        <v>544</v>
      </c>
      <c r="AO24" s="291"/>
    </row>
    <row r="25" spans="2:41" ht="30" customHeight="1">
      <c r="B25" s="102"/>
      <c r="C25" s="103"/>
      <c r="D25" s="96"/>
      <c r="E25" s="96"/>
      <c r="F25" s="99" t="s">
        <v>705</v>
      </c>
      <c r="G25" s="100"/>
      <c r="H25" s="100"/>
      <c r="I25" s="100"/>
      <c r="J25" s="100"/>
      <c r="K25" s="100" t="s">
        <v>706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729</v>
      </c>
      <c r="AA25" s="100"/>
      <c r="AB25" s="100"/>
      <c r="AC25" s="100"/>
      <c r="AD25" s="100"/>
      <c r="AE25" s="100" t="s">
        <v>730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>
      <c r="B26" s="94">
        <v>3</v>
      </c>
      <c r="C26" s="95"/>
      <c r="D26" s="72">
        <v>3</v>
      </c>
      <c r="E26" s="72"/>
      <c r="F26" s="81" t="s">
        <v>711</v>
      </c>
      <c r="G26" s="82"/>
      <c r="H26" s="82"/>
      <c r="I26" s="82"/>
      <c r="J26" s="82"/>
      <c r="K26" s="82" t="s">
        <v>712</v>
      </c>
      <c r="L26" s="82"/>
      <c r="M26" s="82"/>
      <c r="N26" s="82"/>
      <c r="O26" s="83"/>
      <c r="P26" s="72">
        <v>2</v>
      </c>
      <c r="Q26" s="72"/>
      <c r="R26" s="88">
        <v>165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735</v>
      </c>
      <c r="AA26" s="82"/>
      <c r="AB26" s="82"/>
      <c r="AC26" s="82"/>
      <c r="AD26" s="82"/>
      <c r="AE26" s="82" t="s">
        <v>736</v>
      </c>
      <c r="AF26" s="82"/>
      <c r="AG26" s="82"/>
      <c r="AH26" s="82"/>
      <c r="AI26" s="83"/>
      <c r="AJ26" s="72">
        <v>2</v>
      </c>
      <c r="AK26" s="72"/>
      <c r="AL26" s="88">
        <v>168</v>
      </c>
      <c r="AM26" s="89"/>
      <c r="AN26" s="290" t="s">
        <v>544</v>
      </c>
      <c r="AO26" s="291"/>
    </row>
    <row r="27" spans="2:41" ht="30" customHeight="1">
      <c r="B27" s="94"/>
      <c r="C27" s="95"/>
      <c r="D27" s="96"/>
      <c r="E27" s="96"/>
      <c r="F27" s="99" t="s">
        <v>709</v>
      </c>
      <c r="G27" s="100"/>
      <c r="H27" s="100"/>
      <c r="I27" s="100"/>
      <c r="J27" s="100"/>
      <c r="K27" s="100" t="s">
        <v>710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733</v>
      </c>
      <c r="AA27" s="100"/>
      <c r="AB27" s="100"/>
      <c r="AC27" s="100"/>
      <c r="AD27" s="100"/>
      <c r="AE27" s="100" t="s">
        <v>734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>
      <c r="B28" s="84">
        <v>4</v>
      </c>
      <c r="C28" s="85"/>
      <c r="D28" s="72">
        <v>4</v>
      </c>
      <c r="E28" s="72"/>
      <c r="F28" s="81" t="s">
        <v>715</v>
      </c>
      <c r="G28" s="82"/>
      <c r="H28" s="82"/>
      <c r="I28" s="82"/>
      <c r="J28" s="82"/>
      <c r="K28" s="82" t="s">
        <v>716</v>
      </c>
      <c r="L28" s="82"/>
      <c r="M28" s="82"/>
      <c r="N28" s="82"/>
      <c r="O28" s="83"/>
      <c r="P28" s="72">
        <v>2</v>
      </c>
      <c r="Q28" s="72"/>
      <c r="R28" s="88">
        <v>167</v>
      </c>
      <c r="S28" s="89"/>
      <c r="T28" s="290" t="s">
        <v>544</v>
      </c>
      <c r="U28" s="291"/>
      <c r="V28" s="84">
        <v>10</v>
      </c>
      <c r="W28" s="85"/>
      <c r="X28" s="72">
        <v>10</v>
      </c>
      <c r="Y28" s="72"/>
      <c r="Z28" s="81" t="s">
        <v>739</v>
      </c>
      <c r="AA28" s="82"/>
      <c r="AB28" s="82"/>
      <c r="AC28" s="82"/>
      <c r="AD28" s="82"/>
      <c r="AE28" s="82" t="s">
        <v>740</v>
      </c>
      <c r="AF28" s="82"/>
      <c r="AG28" s="82"/>
      <c r="AH28" s="82"/>
      <c r="AI28" s="83"/>
      <c r="AJ28" s="72">
        <v>1</v>
      </c>
      <c r="AK28" s="72"/>
      <c r="AL28" s="88">
        <v>170</v>
      </c>
      <c r="AM28" s="89"/>
      <c r="AN28" s="290" t="s">
        <v>544</v>
      </c>
      <c r="AO28" s="291"/>
    </row>
    <row r="29" spans="2:41" ht="30" customHeight="1">
      <c r="B29" s="102"/>
      <c r="C29" s="103"/>
      <c r="D29" s="96"/>
      <c r="E29" s="96"/>
      <c r="F29" s="99" t="s">
        <v>713</v>
      </c>
      <c r="G29" s="100"/>
      <c r="H29" s="100"/>
      <c r="I29" s="100"/>
      <c r="J29" s="100"/>
      <c r="K29" s="100" t="s">
        <v>714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737</v>
      </c>
      <c r="AA29" s="100"/>
      <c r="AB29" s="100"/>
      <c r="AC29" s="100"/>
      <c r="AD29" s="100"/>
      <c r="AE29" s="100" t="s">
        <v>738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>
      <c r="B30" s="94">
        <v>5</v>
      </c>
      <c r="C30" s="95"/>
      <c r="D30" s="72">
        <v>5</v>
      </c>
      <c r="E30" s="72"/>
      <c r="F30" s="81" t="s">
        <v>719</v>
      </c>
      <c r="G30" s="82"/>
      <c r="H30" s="82"/>
      <c r="I30" s="82"/>
      <c r="J30" s="82"/>
      <c r="K30" s="82" t="s">
        <v>720</v>
      </c>
      <c r="L30" s="82"/>
      <c r="M30" s="82"/>
      <c r="N30" s="82"/>
      <c r="O30" s="83"/>
      <c r="P30" s="72">
        <v>2</v>
      </c>
      <c r="Q30" s="72"/>
      <c r="R30" s="88">
        <v>156</v>
      </c>
      <c r="S30" s="89"/>
      <c r="T30" s="290" t="s">
        <v>544</v>
      </c>
      <c r="U30" s="291"/>
      <c r="V30" s="77">
        <v>11</v>
      </c>
      <c r="W30" s="78"/>
      <c r="X30" s="72">
        <v>11</v>
      </c>
      <c r="Y30" s="72"/>
      <c r="Z30" s="81" t="s">
        <v>743</v>
      </c>
      <c r="AA30" s="82"/>
      <c r="AB30" s="82"/>
      <c r="AC30" s="82"/>
      <c r="AD30" s="82"/>
      <c r="AE30" s="82" t="s">
        <v>744</v>
      </c>
      <c r="AF30" s="82"/>
      <c r="AG30" s="82"/>
      <c r="AH30" s="82"/>
      <c r="AI30" s="83"/>
      <c r="AJ30" s="72">
        <v>1</v>
      </c>
      <c r="AK30" s="72"/>
      <c r="AL30" s="88">
        <v>160</v>
      </c>
      <c r="AM30" s="89"/>
      <c r="AN30" s="290" t="s">
        <v>544</v>
      </c>
      <c r="AO30" s="291"/>
    </row>
    <row r="31" spans="2:41" ht="30" customHeight="1">
      <c r="B31" s="94"/>
      <c r="C31" s="95"/>
      <c r="D31" s="96"/>
      <c r="E31" s="96"/>
      <c r="F31" s="99" t="s">
        <v>717</v>
      </c>
      <c r="G31" s="100"/>
      <c r="H31" s="100"/>
      <c r="I31" s="100"/>
      <c r="J31" s="100"/>
      <c r="K31" s="100" t="s">
        <v>718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 t="s">
        <v>741</v>
      </c>
      <c r="AA31" s="100"/>
      <c r="AB31" s="100"/>
      <c r="AC31" s="100"/>
      <c r="AD31" s="100"/>
      <c r="AE31" s="100" t="s">
        <v>742</v>
      </c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>
      <c r="B32" s="84">
        <v>6</v>
      </c>
      <c r="C32" s="85"/>
      <c r="D32" s="72">
        <v>6</v>
      </c>
      <c r="E32" s="72"/>
      <c r="F32" s="81" t="s">
        <v>723</v>
      </c>
      <c r="G32" s="82"/>
      <c r="H32" s="82"/>
      <c r="I32" s="82"/>
      <c r="J32" s="82"/>
      <c r="K32" s="82" t="s">
        <v>724</v>
      </c>
      <c r="L32" s="82"/>
      <c r="M32" s="82"/>
      <c r="N32" s="82"/>
      <c r="O32" s="83"/>
      <c r="P32" s="72">
        <v>2</v>
      </c>
      <c r="Q32" s="72"/>
      <c r="R32" s="88">
        <v>156</v>
      </c>
      <c r="S32" s="89"/>
      <c r="T32" s="290" t="s">
        <v>544</v>
      </c>
      <c r="U32" s="291"/>
      <c r="V32" s="77">
        <v>12</v>
      </c>
      <c r="W32" s="78"/>
      <c r="X32" s="72">
        <v>12</v>
      </c>
      <c r="Y32" s="72"/>
      <c r="Z32" s="81" t="s">
        <v>747</v>
      </c>
      <c r="AA32" s="82"/>
      <c r="AB32" s="82"/>
      <c r="AC32" s="82"/>
      <c r="AD32" s="82"/>
      <c r="AE32" s="82" t="s">
        <v>740</v>
      </c>
      <c r="AF32" s="82"/>
      <c r="AG32" s="82"/>
      <c r="AH32" s="82"/>
      <c r="AI32" s="83"/>
      <c r="AJ32" s="72">
        <v>1</v>
      </c>
      <c r="AK32" s="72"/>
      <c r="AL32" s="88">
        <v>160</v>
      </c>
      <c r="AM32" s="89"/>
      <c r="AN32" s="290" t="s">
        <v>544</v>
      </c>
      <c r="AO32" s="291"/>
    </row>
    <row r="33" spans="2:43" ht="30" customHeight="1" thickBot="1">
      <c r="B33" s="86"/>
      <c r="C33" s="87"/>
      <c r="D33" s="73"/>
      <c r="E33" s="73"/>
      <c r="F33" s="74" t="s">
        <v>721</v>
      </c>
      <c r="G33" s="75"/>
      <c r="H33" s="75"/>
      <c r="I33" s="75"/>
      <c r="J33" s="75"/>
      <c r="K33" s="75" t="s">
        <v>722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 t="s">
        <v>745</v>
      </c>
      <c r="AA33" s="75"/>
      <c r="AB33" s="75"/>
      <c r="AC33" s="75"/>
      <c r="AD33" s="75"/>
      <c r="AE33" s="75" t="s">
        <v>746</v>
      </c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1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1182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横浜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横浜市立日吉台中学校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おぐに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小國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/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うらた</v>
      </c>
      <c r="F15" s="313"/>
      <c r="G15" s="313"/>
      <c r="H15" s="313"/>
      <c r="I15" s="313"/>
      <c r="J15" s="313" t="str">
        <f>IF(入力!K22="","",入力!K22)</f>
        <v>まもる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166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まさだ</v>
      </c>
      <c r="Z15" s="313"/>
      <c r="AA15" s="313"/>
      <c r="AB15" s="313"/>
      <c r="AC15" s="313"/>
      <c r="AD15" s="313" t="str">
        <f>IF(入力!AE22="","",入力!AE22)</f>
        <v>ひろき</v>
      </c>
      <c r="AE15" s="313"/>
      <c r="AF15" s="313"/>
      <c r="AG15" s="313"/>
      <c r="AH15" s="314"/>
      <c r="AI15" s="316">
        <f>IF(入力!AJ22="","",入力!AJ22)</f>
        <v>2</v>
      </c>
      <c r="AJ15" s="316"/>
      <c r="AK15" s="318">
        <f>IF(入力!AL22="","",入力!AL22)</f>
        <v>168</v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浦田</v>
      </c>
      <c r="F16" s="327"/>
      <c r="G16" s="327"/>
      <c r="H16" s="327"/>
      <c r="I16" s="327"/>
      <c r="J16" s="327" t="str">
        <f>IF(入力!K23="","",入力!K23)</f>
        <v>真守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政田</v>
      </c>
      <c r="Z16" s="327"/>
      <c r="AA16" s="327"/>
      <c r="AB16" s="327"/>
      <c r="AC16" s="327"/>
      <c r="AD16" s="327" t="str">
        <f>IF(入力!AE23="","",入力!AE23)</f>
        <v>拓輝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さとう</v>
      </c>
      <c r="F17" s="308"/>
      <c r="G17" s="308"/>
      <c r="H17" s="308"/>
      <c r="I17" s="308"/>
      <c r="J17" s="308" t="str">
        <f>IF(入力!K24="","",入力!K24)</f>
        <v>しょうや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167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たぐち</v>
      </c>
      <c r="Z17" s="308"/>
      <c r="AA17" s="308"/>
      <c r="AB17" s="308"/>
      <c r="AC17" s="308"/>
      <c r="AD17" s="308" t="str">
        <f>IF(入力!AE24="","",入力!AE24)</f>
        <v>たいが</v>
      </c>
      <c r="AE17" s="308"/>
      <c r="AF17" s="308"/>
      <c r="AG17" s="308"/>
      <c r="AH17" s="309"/>
      <c r="AI17" s="310">
        <f>IF(入力!AJ24="","",入力!AJ24)</f>
        <v>2</v>
      </c>
      <c r="AJ17" s="310"/>
      <c r="AK17" s="302">
        <f>IF(入力!AL24="","",入力!AL24)</f>
        <v>166</v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佐藤</v>
      </c>
      <c r="F18" s="301"/>
      <c r="G18" s="301"/>
      <c r="H18" s="301"/>
      <c r="I18" s="301"/>
      <c r="J18" s="301" t="str">
        <f>IF(入力!K25="","",入力!K25)</f>
        <v>将也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田口</v>
      </c>
      <c r="Z18" s="301"/>
      <c r="AA18" s="301"/>
      <c r="AB18" s="301"/>
      <c r="AC18" s="301"/>
      <c r="AD18" s="301" t="str">
        <f>IF(入力!AE25="","",入力!AE25)</f>
        <v>大雅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いまい</v>
      </c>
      <c r="F19" s="308"/>
      <c r="G19" s="308"/>
      <c r="H19" s="308"/>
      <c r="I19" s="308"/>
      <c r="J19" s="308" t="str">
        <f>IF(入力!K26="","",入力!K26)</f>
        <v>はると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165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えがしら</v>
      </c>
      <c r="Z19" s="308"/>
      <c r="AA19" s="308"/>
      <c r="AB19" s="308"/>
      <c r="AC19" s="308"/>
      <c r="AD19" s="308" t="str">
        <f>IF(入力!AE26="","",入力!AE26)</f>
        <v>はる</v>
      </c>
      <c r="AE19" s="308"/>
      <c r="AF19" s="308"/>
      <c r="AG19" s="308"/>
      <c r="AH19" s="309"/>
      <c r="AI19" s="310">
        <f>IF(入力!AJ26="","",入力!AJ26)</f>
        <v>2</v>
      </c>
      <c r="AJ19" s="310"/>
      <c r="AK19" s="302">
        <f>IF(入力!AL26="","",入力!AL26)</f>
        <v>168</v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今井</v>
      </c>
      <c r="F20" s="301"/>
      <c r="G20" s="301"/>
      <c r="H20" s="301"/>
      <c r="I20" s="301"/>
      <c r="J20" s="301" t="str">
        <f>IF(入力!K27="","",入力!K27)</f>
        <v>陽斗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江頭</v>
      </c>
      <c r="Z20" s="301"/>
      <c r="AA20" s="301"/>
      <c r="AB20" s="301"/>
      <c r="AC20" s="301"/>
      <c r="AD20" s="301" t="str">
        <f>IF(入力!AE27="","",入力!AE27)</f>
        <v>遼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みかじり</v>
      </c>
      <c r="F21" s="308"/>
      <c r="G21" s="308"/>
      <c r="H21" s="308"/>
      <c r="I21" s="308"/>
      <c r="J21" s="308" t="str">
        <f>IF(入力!K28="","",入力!K28)</f>
        <v>ともき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167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うちだ</v>
      </c>
      <c r="Z21" s="308"/>
      <c r="AA21" s="308"/>
      <c r="AB21" s="308"/>
      <c r="AC21" s="308"/>
      <c r="AD21" s="308" t="str">
        <f>IF(入力!AE28="","",入力!AE28)</f>
        <v>ゆうた</v>
      </c>
      <c r="AE21" s="308"/>
      <c r="AF21" s="308"/>
      <c r="AG21" s="308"/>
      <c r="AH21" s="309"/>
      <c r="AI21" s="310">
        <f>IF(入力!AJ28="","",入力!AJ28)</f>
        <v>1</v>
      </c>
      <c r="AJ21" s="310"/>
      <c r="AK21" s="302">
        <f>IF(入力!AL28="","",入力!AL28)</f>
        <v>170</v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三ヶ尻</v>
      </c>
      <c r="F22" s="301"/>
      <c r="G22" s="301"/>
      <c r="H22" s="301"/>
      <c r="I22" s="301"/>
      <c r="J22" s="301" t="str">
        <f>IF(入力!K29="","",入力!K29)</f>
        <v>知樹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内田</v>
      </c>
      <c r="Z22" s="301"/>
      <c r="AA22" s="301"/>
      <c r="AB22" s="301"/>
      <c r="AC22" s="301"/>
      <c r="AD22" s="301" t="str">
        <f>IF(入力!AE29="","",入力!AE29)</f>
        <v>雄大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すぎうら</v>
      </c>
      <c r="F23" s="308"/>
      <c r="G23" s="308"/>
      <c r="H23" s="308"/>
      <c r="I23" s="308"/>
      <c r="J23" s="308" t="str">
        <f>IF(入力!K30="","",入力!K30)</f>
        <v>しゅうへい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156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11</v>
      </c>
      <c r="X23" s="310"/>
      <c r="Y23" s="315" t="str">
        <f>IF(入力!Z30="","",入力!Z30)</f>
        <v>くろだ</v>
      </c>
      <c r="Z23" s="308"/>
      <c r="AA23" s="308"/>
      <c r="AB23" s="308"/>
      <c r="AC23" s="308"/>
      <c r="AD23" s="308" t="str">
        <f>IF(入力!AE30="","",入力!AE30)</f>
        <v>こうへい</v>
      </c>
      <c r="AE23" s="308"/>
      <c r="AF23" s="308"/>
      <c r="AG23" s="308"/>
      <c r="AH23" s="309"/>
      <c r="AI23" s="310">
        <f>IF(入力!AJ30="","",入力!AJ30)</f>
        <v>1</v>
      </c>
      <c r="AJ23" s="310"/>
      <c r="AK23" s="302">
        <f>IF(入力!AL30="","",入力!AL30)</f>
        <v>160</v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杉浦</v>
      </c>
      <c r="F24" s="301"/>
      <c r="G24" s="301"/>
      <c r="H24" s="301"/>
      <c r="I24" s="301"/>
      <c r="J24" s="301" t="str">
        <f>IF(入力!K31="","",入力!K31)</f>
        <v>周平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黒田</v>
      </c>
      <c r="Z24" s="301"/>
      <c r="AA24" s="301"/>
      <c r="AB24" s="301"/>
      <c r="AC24" s="301"/>
      <c r="AD24" s="301" t="str">
        <f>IF(入力!AE31="","",入力!AE31)</f>
        <v>航平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まつもと</v>
      </c>
      <c r="F25" s="308"/>
      <c r="G25" s="308"/>
      <c r="H25" s="308"/>
      <c r="I25" s="308"/>
      <c r="J25" s="308" t="str">
        <f>IF(入力!K32="","",入力!K32)</f>
        <v>だいご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156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>
        <f>IF(入力!X32="","",入力!X32)</f>
        <v>12</v>
      </c>
      <c r="X25" s="310"/>
      <c r="Y25" s="315" t="str">
        <f>IF(入力!Z32="","",入力!Z32)</f>
        <v>しんき</v>
      </c>
      <c r="Z25" s="308"/>
      <c r="AA25" s="308"/>
      <c r="AB25" s="308"/>
      <c r="AC25" s="308"/>
      <c r="AD25" s="308" t="str">
        <f>IF(入力!AE32="","",入力!AE32)</f>
        <v>ゆうた</v>
      </c>
      <c r="AE25" s="308"/>
      <c r="AF25" s="308"/>
      <c r="AG25" s="308"/>
      <c r="AH25" s="309"/>
      <c r="AI25" s="310">
        <f>IF(入力!AJ32="","",入力!AJ32)</f>
        <v>1</v>
      </c>
      <c r="AJ25" s="310"/>
      <c r="AK25" s="302">
        <f>IF(入力!AL32="","",入力!AL32)</f>
        <v>160</v>
      </c>
      <c r="AL25" s="187"/>
      <c r="AM25" s="303" t="str">
        <f>IF(入力!AN32="","",入力!AN32)</f>
        <v>○</v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松本</v>
      </c>
      <c r="F26" s="340"/>
      <c r="G26" s="340"/>
      <c r="H26" s="340"/>
      <c r="I26" s="340"/>
      <c r="J26" s="340" t="str">
        <f>IF(入力!K33="","",入力!K33)</f>
        <v>大悟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>新木</v>
      </c>
      <c r="Z26" s="340"/>
      <c r="AA26" s="340"/>
      <c r="AB26" s="340"/>
      <c r="AC26" s="340"/>
      <c r="AD26" s="340" t="str">
        <f>IF(入力!AE33="","",入力!AE33)</f>
        <v>結太</v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1182</v>
      </c>
      <c r="B7" s="31" t="str">
        <f t="shared" ref="B7:C7" si="0">IF($A$8="","",IF($A$9="",B8,B8&amp;"・"&amp;B9))</f>
        <v>横浜市立日吉台中学校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223</v>
      </c>
      <c r="G7" s="31" t="str">
        <f t="shared" si="1"/>
        <v>0062</v>
      </c>
      <c r="H7" s="31">
        <f t="shared" si="1"/>
        <v>0</v>
      </c>
      <c r="I7" s="31" t="str">
        <f t="shared" si="1"/>
        <v>横浜市港北区日吉本町4－9－1</v>
      </c>
      <c r="J7" s="31">
        <f t="shared" si="1"/>
        <v>0</v>
      </c>
      <c r="K7" s="31" t="str">
        <f t="shared" si="1"/>
        <v>045</v>
      </c>
      <c r="L7" s="31" t="str">
        <f t="shared" si="1"/>
        <v>561</v>
      </c>
      <c r="M7" s="31" t="str">
        <f t="shared" si="1"/>
        <v>2183</v>
      </c>
      <c r="N7" s="31" t="str">
        <f t="shared" si="1"/>
        <v>045</v>
      </c>
      <c r="O7" s="31" t="str">
        <f t="shared" si="1"/>
        <v>561</v>
      </c>
      <c r="P7" s="31" t="str">
        <f t="shared" si="1"/>
        <v>9054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1182</v>
      </c>
      <c r="B8" s="32" t="str">
        <f>IF(入力!$F$3="","",入力!$F$3)</f>
        <v>横浜市立日吉台中学校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223</v>
      </c>
      <c r="G8" s="42" t="str">
        <f>IF(入力!$I$6="","",入力!$I$6)</f>
        <v>0062</v>
      </c>
      <c r="H8" s="32"/>
      <c r="I8" s="32" t="str">
        <f>IF(入力!$L$5="","",入力!$L$5)</f>
        <v>横浜市港北区日吉本町4－9－1</v>
      </c>
      <c r="J8" s="32"/>
      <c r="K8" s="42" t="str">
        <f>IF(入力!$AB$4="","",入力!$AB$4)</f>
        <v>045</v>
      </c>
      <c r="L8" s="42" t="str">
        <f>IF(入力!$AG$4="","",入力!$AG$4)</f>
        <v>561</v>
      </c>
      <c r="M8" s="42" t="str">
        <f>IF(入力!$AL$4="","",入力!$AL$4)</f>
        <v>2183</v>
      </c>
      <c r="N8" s="42" t="str">
        <f>IF(入力!$AB$6="","",入力!$AB$6)</f>
        <v>045</v>
      </c>
      <c r="O8" s="42" t="str">
        <f>IF(入力!$AG$6="","",入力!$AG$6)</f>
        <v>561</v>
      </c>
      <c r="P8" s="42" t="str">
        <f>IF(入力!$AL$6="","",入力!$AL$6)</f>
        <v>9054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2183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小國</v>
      </c>
      <c r="D16" s="32" t="str">
        <f>IF(入力!$K$13="","",入力!$K$13)</f>
        <v>晃平</v>
      </c>
      <c r="E16" s="32" t="str">
        <f>IF(入力!$F$12="","",入力!$F$12)</f>
        <v>おぐに</v>
      </c>
      <c r="F16" s="32" t="str">
        <f>IF(入力!$K$12="","",入力!$K$12)</f>
        <v>こうへい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瀬戸山</v>
      </c>
      <c r="D17" s="32" t="str">
        <f>IF(入力!$AE$13="","",入力!$AE$13)</f>
        <v>佑介</v>
      </c>
      <c r="E17" s="32" t="str">
        <f>IF(入力!$Z$12="","",入力!$Z$12)</f>
        <v>せとやま</v>
      </c>
      <c r="F17" s="32" t="str">
        <f>IF(入力!$AE$12="","",入力!$AE$12)</f>
        <v>ゆうすけ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浦田</v>
      </c>
      <c r="D24" s="32" t="str">
        <f>IF(入力!$AE$16="","",入力!$AE$16)</f>
        <v>真守</v>
      </c>
      <c r="E24" s="32" t="str">
        <f>IF(入力!$Z$15="","",入力!$Z$15)</f>
        <v>うらた</v>
      </c>
      <c r="F24" s="32" t="str">
        <f>IF(入力!$AE$15="","",入力!$AE$15)</f>
        <v>まもる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浦田</v>
      </c>
      <c r="D53" s="32" t="str">
        <f>IF(OR(L53&lt;&gt;"○",入力!K23=""),"",入力!K23)</f>
        <v>真守</v>
      </c>
      <c r="E53" s="32" t="str">
        <f>IF(OR(L53&lt;&gt;"○",入力!F22=""),"",入力!F22)</f>
        <v>うらた</v>
      </c>
      <c r="F53" s="32" t="str">
        <f>IF(OR(L53&lt;&gt;"○",入力!K22=""),"",入力!K22)</f>
        <v>まもる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166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佐藤</v>
      </c>
      <c r="D54" s="32" t="str">
        <f>IF(OR(L54&lt;&gt;"○",入力!K25=""),"",入力!K25)</f>
        <v>将也</v>
      </c>
      <c r="E54" s="32" t="str">
        <f>IF(OR(L54&lt;&gt;"○",入力!F24=""),"",入力!F24)</f>
        <v>さとう</v>
      </c>
      <c r="F54" s="32" t="str">
        <f>IF(OR(L54&lt;&gt;"○",入力!K24=""),"",入力!K24)</f>
        <v>しょうや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今井</v>
      </c>
      <c r="D55" s="32" t="str">
        <f>IF(OR(L55&lt;&gt;"○",入力!K27=""),"",入力!K27)</f>
        <v>陽斗</v>
      </c>
      <c r="E55" s="32" t="str">
        <f>IF(OR(L55&lt;&gt;"○",入力!F26=""),"",入力!F26)</f>
        <v>いまい</v>
      </c>
      <c r="F55" s="32" t="str">
        <f>IF(OR(L55&lt;&gt;"○",入力!K26=""),"",入力!K26)</f>
        <v>はると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三ヶ尻</v>
      </c>
      <c r="D56" s="32" t="str">
        <f>IF(OR(L56&lt;&gt;"○",入力!K29=""),"",入力!K29)</f>
        <v>知樹</v>
      </c>
      <c r="E56" s="32" t="str">
        <f>IF(OR(L56&lt;&gt;"○",入力!F28=""),"",入力!F28)</f>
        <v>みかじり</v>
      </c>
      <c r="F56" s="32" t="str">
        <f>IF(OR(L56&lt;&gt;"○",入力!K28=""),"",入力!K28)</f>
        <v>ともき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167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杉浦</v>
      </c>
      <c r="D57" s="32" t="str">
        <f>IF(OR(L57&lt;&gt;"○",入力!K31=""),"",入力!K31)</f>
        <v>周平</v>
      </c>
      <c r="E57" s="32" t="str">
        <f>IF(OR(L57&lt;&gt;"○",入力!F30=""),"",入力!F30)</f>
        <v>すぎうら</v>
      </c>
      <c r="F57" s="32" t="str">
        <f>IF(OR(L57&lt;&gt;"○",入力!K30=""),"",入力!K30)</f>
        <v>しゅうへい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156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松本</v>
      </c>
      <c r="D58" s="32" t="str">
        <f>IF(OR(L58&lt;&gt;"○",入力!K33=""),"",入力!K33)</f>
        <v>大悟</v>
      </c>
      <c r="E58" s="32" t="str">
        <f>IF(OR(L58&lt;&gt;"○",入力!F32=""),"",入力!F32)</f>
        <v>まつもと</v>
      </c>
      <c r="F58" s="32" t="str">
        <f>IF(OR(L58&lt;&gt;"○",入力!K32=""),"",入力!K32)</f>
        <v>だいご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政田</v>
      </c>
      <c r="D59" s="32" t="str">
        <f>IF(OR(L59&lt;&gt;"○",入力!AE23=""),"",入力!AE23)</f>
        <v>拓輝</v>
      </c>
      <c r="E59" s="32" t="str">
        <f>IF(OR(L59&lt;&gt;"○",入力!Z22=""),"",入力!Z22)</f>
        <v>まさだ</v>
      </c>
      <c r="F59" s="32" t="str">
        <f>IF(OR(L59&lt;&gt;"○",入力!AE22=""),"",入力!AE22)</f>
        <v>ひろき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田口</v>
      </c>
      <c r="D60" s="32" t="str">
        <f>IF(OR(L60&lt;&gt;"○",入力!AE25=""),"",入力!AE25)</f>
        <v>大雅</v>
      </c>
      <c r="E60" s="32" t="str">
        <f>IF(OR(L60&lt;&gt;"○",入力!Z24=""),"",入力!Z24)</f>
        <v>たぐち</v>
      </c>
      <c r="F60" s="32" t="str">
        <f>IF(OR(L60&lt;&gt;"○",入力!AE24=""),"",入力!AE24)</f>
        <v>たいが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166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江頭</v>
      </c>
      <c r="D61" s="32" t="str">
        <f>IF(OR(L61&lt;&gt;"○",入力!AE27=""),"",入力!AE27)</f>
        <v>遼</v>
      </c>
      <c r="E61" s="32" t="str">
        <f>IF(OR(L61&lt;&gt;"○",入力!Z26=""),"",入力!Z26)</f>
        <v>えがしら</v>
      </c>
      <c r="F61" s="32" t="str">
        <f>IF(OR(L61&lt;&gt;"○",入力!AE26=""),"",入力!AE26)</f>
        <v>はる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168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内田</v>
      </c>
      <c r="D62" s="32" t="str">
        <f>IF(OR(L62&lt;&gt;"○",入力!AE29=""),"",入力!AE29)</f>
        <v>雄大</v>
      </c>
      <c r="E62" s="32" t="str">
        <f>IF(OR(L62&lt;&gt;"○",入力!Z28=""),"",入力!Z28)</f>
        <v>うちだ</v>
      </c>
      <c r="F62" s="32" t="str">
        <f>IF(OR(L62&lt;&gt;"○",入力!AE28=""),"",入力!AE28)</f>
        <v>ゆうた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170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黒田</v>
      </c>
      <c r="D63" s="32" t="str">
        <f>IF(OR(L63&lt;&gt;"○",入力!AE31=""),"",入力!AE31)</f>
        <v>航平</v>
      </c>
      <c r="E63" s="32" t="str">
        <f>IF(OR(L63&lt;&gt;"○",入力!Z30=""),"",入力!Z30)</f>
        <v>くろだ</v>
      </c>
      <c r="F63" s="32" t="str">
        <f>IF(OR(L63&lt;&gt;"○",入力!AE30=""),"",入力!AE30)</f>
        <v>こうへい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160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新木</v>
      </c>
      <c r="D64" s="32" t="str">
        <f>IF(OR(L64&lt;&gt;"○",入力!AE33=""),"",入力!AE33)</f>
        <v>結太</v>
      </c>
      <c r="E64" s="32" t="str">
        <f>IF(OR(L64&lt;&gt;"○",入力!Z32=""),"",入力!Z32)</f>
        <v>しんき</v>
      </c>
      <c r="F64" s="32" t="str">
        <f>IF(OR(L64&lt;&gt;"○",入力!AE32=""),"",入力!AE32)</f>
        <v>ゆうた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160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seto</cp:lastModifiedBy>
  <cp:lastPrinted>2019-02-13T13:45:19Z</cp:lastPrinted>
  <dcterms:created xsi:type="dcterms:W3CDTF">2006-11-03T01:52:14Z</dcterms:created>
  <dcterms:modified xsi:type="dcterms:W3CDTF">2019-11-06T12:07:32Z</dcterms:modified>
</cp:coreProperties>
</file>