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職員\1.職員文書保存用フォルダ\個人\三石\バレーボール部\"/>
    </mc:Choice>
  </mc:AlternateContent>
  <bookViews>
    <workbookView xWindow="0" yWindow="0" windowWidth="18825" windowHeight="75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<sst xmlns="http://schemas.openxmlformats.org/spreadsheetml/2006/main" count="1462" uniqueCount="752">
  <si>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</si>
  <si>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</si>
  <si>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</si>
  <si>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</si>
  <si>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</si>
  <si>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</si>
  <si>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</si>
  <si>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</si>
  <si>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</si>
  <si>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</si>
  <si>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</si>
  <si>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</si>
  <si>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</si>
  <si>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</si>
  <si>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</si>
  <si>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</si>
  <si>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</si>
  <si>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</si>
  <si>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</si>
  <si>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</si>
  <si>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</si>
  <si>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</si>
  <si>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</si>
  <si>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</si>
  <si>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</si>
  <si>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</si>
  <si>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</si>
  <si>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</si>
  <si>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</si>
  <si>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</si>
  <si>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</si>
  <si>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</si>
  <si>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</si>
  <si>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</si>
  <si>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</si>
  <si>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</si>
  <si>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</si>
  <si>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</si>
  <si>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</si>
  <si>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</si>
  <si>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</si>
  <si>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</si>
  <si>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</si>
  <si>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</si>
  <si>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</si>
  <si>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</si>
  <si>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</si>
  <si>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</si>
  <si>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</si>
  <si>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</si>
  <si>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</si>
  <si>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</si>
  <si>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</si>
  <si>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</si>
  <si>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</si>
  <si>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</si>
  <si>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</si>
  <si>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</si>
  <si>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</si>
  <si>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</si>
  <si>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</si>
  <si>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</si>
  <si>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</si>
  <si>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</si>
  <si>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</si>
  <si>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</si>
  <si>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</si>
  <si>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</si>
  <si>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</si>
  <si>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</si>
  <si>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</si>
  <si>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</si>
  <si>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</si>
  <si>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</si>
  <si>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</si>
  <si>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</si>
  <si>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</si>
  <si>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</si>
  <si>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</si>
  <si>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</si>
  <si>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</si>
  <si>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</si>
  <si>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</si>
  <si>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</si>
  <si>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</si>
  <si>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</si>
  <si>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</si>
  <si>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</si>
  <si>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</si>
  <si>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</si>
  <si>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</si>
  <si>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</si>
  <si>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</si>
  <si>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</si>
  <si>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</si>
  <si>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</si>
  <si>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</si>
  <si>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</si>
  <si>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</si>
  <si>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</si>
  <si>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</si>
  <si>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</si>
  <si>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</si>
  <si>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</si>
  <si>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</si>
  <si>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</si>
  <si>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</si>
  <si>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</si>
  <si>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</si>
  <si>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</si>
  <si>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</si>
  <si>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</si>
  <si>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</si>
  <si>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</si>
  <si>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</si>
  <si>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</si>
  <si>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</si>
  <si>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</si>
  <si>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</si>
  <si>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</si>
  <si>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</si>
  <si>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</si>
  <si>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</si>
  <si>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</si>
  <si>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</si>
  <si>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</si>
  <si>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</si>
  <si>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</si>
  <si>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</si>
  <si>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</si>
  <si>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</si>
  <si>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</si>
  <si>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</si>
  <si>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</si>
  <si>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</si>
  <si>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</si>
  <si>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</si>
  <si>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</si>
  <si>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</si>
  <si>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</si>
  <si>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</si>
  <si>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</si>
  <si>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</si>
  <si>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</si>
  <si>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</si>
  <si>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</si>
  <si>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</si>
  <si>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</si>
  <si>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</si>
  <si>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</si>
  <si>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</si>
  <si>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</si>
  <si>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</si>
  <si>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</si>
  <si>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</si>
  <si>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</si>
  <si>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</si>
  <si>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</si>
  <si>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</si>
  <si>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</si>
  <si>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</si>
  <si>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</si>
  <si>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</si>
  <si>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</si>
  <si>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</si>
  <si>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</si>
  <si>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</si>
  <si>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</si>
  <si>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</si>
  <si>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</si>
  <si>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</si>
  <si>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</si>
  <si>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</si>
  <si>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</si>
  <si>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</si>
  <si>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</si>
  <si>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</si>
  <si>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</si>
  <si>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</si>
  <si>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</si>
  <si>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</si>
  <si>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</si>
  <si>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</si>
  <si>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</si>
  <si>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</si>
  <si>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</si>
  <si>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</si>
  <si>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</si>
  <si>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</si>
  <si>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</si>
  <si>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</si>
  <si>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</si>
  <si>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</si>
  <si>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</si>
  <si>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</si>
  <si>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</si>
  <si>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</si>
  <si>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</si>
  <si>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</si>
  <si>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</si>
  <si>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</si>
  <si>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</si>
  <si>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</si>
  <si>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</si>
  <si>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</si>
  <si>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</si>
  <si>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</si>
  <si>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</si>
  <si>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</si>
  <si>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</si>
  <si>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</si>
  <si>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</si>
  <si>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</si>
  <si>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</si>
  <si>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</si>
  <si>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</si>
  <si>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</si>
  <si>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</si>
  <si>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</si>
  <si>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</si>
  <si>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</si>
  <si>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</si>
  <si>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</si>
  <si>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</si>
  <si>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</si>
  <si>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</si>
  <si>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</si>
  <si>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</si>
  <si>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</si>
  <si>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</si>
  <si>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</si>
  <si>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</si>
  <si>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</si>
  <si>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</si>
  <si>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</si>
  <si>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</si>
  <si>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</si>
  <si>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</si>
  <si>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</si>
  <si>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</si>
  <si>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</si>
  <si>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</si>
  <si>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</si>
  <si>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</si>
  <si>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</si>
  <si>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</si>
  <si>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</si>
  <si>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</si>
  <si>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</si>
  <si>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</si>
  <si>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</si>
  <si>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</si>
  <si>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</si>
  <si>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</si>
  <si>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</si>
  <si>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</si>
  <si>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</si>
  <si>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</si>
  <si>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</si>
  <si>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</si>
  <si>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</si>
  <si>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</si>
  <si>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</si>
  <si>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</si>
  <si>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</si>
  <si>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</si>
  <si>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</si>
  <si>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</si>
  <si>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</si>
  <si>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</si>
  <si>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</si>
  <si>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</si>
  <si>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</si>
  <si>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</si>
  <si>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</si>
  <si>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</si>
  <si>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</si>
  <si>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</si>
  <si>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</si>
  <si>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</si>
  <si>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</si>
  <si>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</si>
  <si>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</si>
  <si>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</si>
  <si>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</si>
  <si>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</si>
  <si>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</si>
  <si>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</si>
  <si>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</si>
  <si>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</si>
  <si>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</si>
  <si>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</si>
  <si>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</si>
  <si>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</si>
  <si>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</si>
  <si>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</si>
  <si>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</si>
  <si>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</si>
  <si>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</si>
  <si>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</si>
  <si>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</si>
  <si>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</si>
  <si>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</si>
  <si>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</si>
  <si>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</si>
  <si>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</si>
  <si>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</si>
  <si>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</si>
  <si>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</si>
  <si>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</si>
  <si>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</si>
  <si>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</si>
  <si>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</si>
  <si>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</si>
  <si>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</si>
  <si>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</si>
  <si>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</si>
  <si>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</si>
  <si>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</si>
  <si>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</si>
  <si>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</si>
  <si>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</si>
  <si>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</si>
  <si>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</si>
  <si>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</si>
  <si>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</si>
  <si>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</si>
  <si>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</si>
  <si>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</si>
  <si>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</si>
  <si>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</si>
  <si>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</si>
  <si>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</si>
  <si>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</si>
  <si>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</si>
  <si>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</si>
  <si>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</si>
  <si>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</si>
  <si>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</si>
  <si>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</si>
  <si>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</si>
  <si>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</si>
  <si>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</si>
  <si>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</si>
  <si>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</si>
  <si>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</si>
  <si>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</si>
  <si>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</si>
  <si>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</si>
  <si>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</si>
  <si>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</si>
  <si>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</si>
  <si>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</si>
  <si>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</si>
  <si>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</si>
  <si>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</si>
  <si>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</si>
  <si>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</si>
  <si>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</si>
  <si>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</si>
  <si>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</si>
  <si>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</si>
  <si>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</si>
  <si>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</si>
  <si>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</si>
  <si>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</si>
  <si>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</si>
  <si>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</si>
  <si>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</si>
  <si>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</si>
  <si>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</si>
  <si>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</si>
  <si>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</si>
  <si>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</si>
  <si>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</si>
  <si>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</si>
  <si>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</si>
  <si>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</si>
  <si>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</si>
  <si>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</si>
  <si>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</si>
  <si>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</si>
  <si>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</si>
  <si>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</si>
  <si>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</si>
  <si>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</si>
  <si>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</si>
  <si>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</si>
  <si>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</si>
  <si>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</si>
  <si>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</si>
  <si>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</si>
  <si>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</si>
  <si>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</si>
  <si>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</si>
  <si>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</si>
  <si>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</si>
  <si>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</si>
  <si>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</si>
  <si>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</si>
  <si>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</si>
  <si>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</si>
  <si>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</si>
  <si>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</si>
  <si>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</si>
  <si>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</si>
  <si>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</si>
  <si>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</si>
  <si>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</si>
  <si>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</si>
  <si>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</si>
  <si>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</si>
  <si>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</si>
  <si>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</si>
  <si>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</si>
  <si>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</si>
  <si>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</si>
  <si>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</si>
  <si>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</si>
  <si>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</si>
  <si>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</si>
  <si>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</si>
  <si>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</si>
  <si>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</si>
  <si>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</si>
  <si>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</si>
  <si>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</si>
  <si>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</si>
  <si>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</si>
  <si>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</si>
  <si>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</si>
  <si>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</si>
  <si>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</si>
  <si>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</si>
  <si>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</si>
  <si>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</si>
  <si>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</si>
  <si>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</si>
  <si>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</si>
  <si>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</si>
  <si>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</si>
  <si>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</si>
  <si>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</si>
  <si>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</si>
  <si>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</si>
  <si>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</si>
  <si>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</si>
  <si>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</si>
  <si>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</si>
  <si>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</si>
  <si>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</si>
  <si>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</si>
  <si>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</si>
  <si>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</si>
  <si>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</si>
  <si>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</si>
  <si>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</si>
  <si>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</si>
  <si>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</si>
  <si>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</si>
  <si>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</si>
  <si>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</si>
  <si>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</si>
  <si>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</si>
  <si>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</si>
  <si>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</si>
  <si>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</si>
  <si>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</si>
  <si>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</si>
  <si>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</si>
  <si>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</si>
  <si>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</si>
  <si>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</si>
  <si>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</si>
  <si>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</si>
  <si>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</si>
  <si>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</si>
  <si>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</si>
  <si>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</si>
  <si>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</si>
  <si>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</si>
  <si>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</si>
  <si>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</si>
  <si>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</si>
  <si>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</si>
  <si>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</si>
  <si>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</si>
  <si>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</si>
  <si>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</si>
  <si>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</si>
  <si>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</si>
  <si>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</si>
  <si>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</si>
  <si>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</si>
  <si>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</si>
  <si>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</si>
  <si>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</si>
  <si>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</si>
  <si>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</si>
  <si>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</si>
  <si>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</si>
  <si>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</si>
  <si>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</si>
  <si>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</si>
  <si>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</si>
  <si>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</si>
  <si>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</si>
  <si>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</si>
  <si>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</si>
  <si>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</si>
  <si>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</si>
  <si>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</si>
  <si>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</si>
  <si>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</si>
  <si>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</si>
  <si>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</si>
  <si>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</si>
  <si>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</si>
  <si>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</si>
  <si>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</si>
  <si>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</si>
  <si>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</si>
  <si>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</si>
  <si>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</si>
  <si>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</si>
  <si>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</si>
  <si>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</si>
  <si>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</si>
  <si>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</si>
  <si>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</si>
  <si>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</si>
  <si>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</si>
  <si>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</si>
  <si>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</si>
  <si>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</si>
  <si>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</si>
  <si>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</si>
  <si>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</si>
  <si>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</si>
  <si>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</si>
  <si>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</si>
  <si>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</si>
  <si>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</si>
  <si>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</si>
  <si>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</si>
  <si>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</si>
  <si>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</si>
  <si>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</si>
  <si>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</si>
  <si>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</si>
  <si>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</si>
  <si>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</si>
  <si>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</si>
  <si>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</si>
  <si>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</si>
  <si>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</si>
  <si>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</si>
  <si>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</si>
  <si>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</si>
  <si>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</si>
  <si>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</si>
  <si>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</si>
  <si>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</si>
  <si>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</si>
  <si>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</si>
  <si>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</si>
  <si>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</si>
  <si>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</si>
  <si>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</si>
  <si>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</si>
  <si>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</si>
  <si>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</si>
  <si>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</si>
  <si>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</si>
  <si>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</si>
  <si>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</si>
  <si>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</si>
  <si>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</si>
  <si>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</si>
  <si>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</si>
  <si>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</si>
  <si>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</si>
  <si>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</si>
  <si>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</si>
  <si>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</si>
  <si>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</si>
  <si>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</si>
  <si>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</si>
  <si>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</si>
  <si>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</si>
  <si>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</si>
  <si>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</si>
  <si>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</si>
  <si>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</si>
  <si>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</si>
  <si>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</si>
  <si>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</si>
  <si>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</si>
  <si>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</si>
  <si>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</si>
  <si>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</si>
  <si>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</si>
  <si>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</si>
  <si>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</si>
  <si>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</si>
  <si>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</si>
  <si>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</si>
  <si>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</si>
  <si>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</si>
  <si>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</si>
  <si>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</si>
  <si>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</si>
  <si>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</si>
  <si>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</si>
  <si>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</si>
  <si>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</si>
  <si>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</si>
  <si>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</si>
  <si>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</si>
  <si>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</si>
  <si>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</si>
  <si>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</si>
  <si>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</si>
  <si>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</si>
  <si>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</si>
  <si>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</si>
  <si>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</si>
  <si>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</si>
  <si>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</si>
  <si>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</si>
  <si>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</si>
  <si>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</si>
  <si>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</si>
  <si>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</si>
  <si>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</si>
  <si>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</si>
  <si>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</si>
  <si>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</si>
  <si>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</si>
  <si>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</si>
  <si>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</si>
  <si>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</si>
  <si>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</si>
  <si>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</si>
  <si>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</si>
  <si>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</si>
  <si>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</si>
  <si>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</si>
  <si>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</si>
  <si>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</si>
  <si>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</si>
  <si>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</si>
  <si>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</si>
  <si>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</si>
  <si>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</si>
  <si>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</si>
  <si>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</si>
  <si>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</si>
  <si>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</si>
  <si>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</si>
  <si>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</si>
  <si>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</si>
  <si>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</si>
  <si>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</si>
  <si>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</si>
  <si>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</si>
  <si>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</si>
  <si>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</si>
  <si>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</si>
  <si>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</si>
  <si>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</si>
  <si>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</si>
  <si>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</si>
  <si>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</si>
  <si>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</si>
  <si>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</si>
  <si>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</si>
  <si>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</si>
  <si>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</si>
  <si>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</si>
  <si>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</si>
  <si>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</si>
  <si>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</si>
  <si>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</si>
  <si>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</si>
  <si>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三石</t>
    <rPh sb="0" eb="2">
      <t>ミツイシ</t>
    </rPh>
    <phoneticPr fontId="2"/>
  </si>
  <si>
    <t>夏美</t>
    <rPh sb="0" eb="2">
      <t>ナツミ</t>
    </rPh>
    <phoneticPr fontId="2"/>
  </si>
  <si>
    <t>みついし</t>
    <phoneticPr fontId="2"/>
  </si>
  <si>
    <t>なつみ</t>
    <phoneticPr fontId="2"/>
  </si>
  <si>
    <t>西川</t>
    <rPh sb="0" eb="2">
      <t>ニシカワ</t>
    </rPh>
    <phoneticPr fontId="2"/>
  </si>
  <si>
    <t>陽菜</t>
    <rPh sb="0" eb="2">
      <t>ハルナ</t>
    </rPh>
    <phoneticPr fontId="2"/>
  </si>
  <si>
    <t>にしかわ</t>
    <phoneticPr fontId="2"/>
  </si>
  <si>
    <t>はるな</t>
    <phoneticPr fontId="2"/>
  </si>
  <si>
    <t>ほしくぼ</t>
    <phoneticPr fontId="2"/>
  </si>
  <si>
    <t>まなみ</t>
    <phoneticPr fontId="2"/>
  </si>
  <si>
    <t>星久保</t>
    <rPh sb="0" eb="3">
      <t>ホシクボ</t>
    </rPh>
    <phoneticPr fontId="2"/>
  </si>
  <si>
    <t>愛美</t>
    <rPh sb="0" eb="2">
      <t>マナミ</t>
    </rPh>
    <phoneticPr fontId="2"/>
  </si>
  <si>
    <t>市川</t>
    <rPh sb="0" eb="2">
      <t>イチカワ</t>
    </rPh>
    <phoneticPr fontId="2"/>
  </si>
  <si>
    <t>由夫</t>
    <rPh sb="0" eb="2">
      <t>ヨシオ</t>
    </rPh>
    <phoneticPr fontId="2"/>
  </si>
  <si>
    <t>武田</t>
    <rPh sb="0" eb="2">
      <t>タケダ</t>
    </rPh>
    <phoneticPr fontId="2"/>
  </si>
  <si>
    <t>未来</t>
    <rPh sb="0" eb="2">
      <t>ミライ</t>
    </rPh>
    <phoneticPr fontId="2"/>
  </si>
  <si>
    <t>たけだ</t>
    <phoneticPr fontId="2"/>
  </si>
  <si>
    <t>みらい</t>
    <phoneticPr fontId="2"/>
  </si>
  <si>
    <t>たこ</t>
    <phoneticPr fontId="2"/>
  </si>
  <si>
    <t>ななみ</t>
    <phoneticPr fontId="2"/>
  </si>
  <si>
    <t>蛸</t>
    <rPh sb="0" eb="1">
      <t>タコ</t>
    </rPh>
    <phoneticPr fontId="2"/>
  </si>
  <si>
    <t>奈那美</t>
    <rPh sb="0" eb="1">
      <t>ナ</t>
    </rPh>
    <rPh sb="1" eb="2">
      <t>ナ</t>
    </rPh>
    <rPh sb="2" eb="3">
      <t>ミ</t>
    </rPh>
    <phoneticPr fontId="2"/>
  </si>
  <si>
    <t>しばた</t>
    <phoneticPr fontId="2"/>
  </si>
  <si>
    <t>りんか</t>
    <phoneticPr fontId="2"/>
  </si>
  <si>
    <t>柴田</t>
    <rPh sb="0" eb="2">
      <t>シバタ</t>
    </rPh>
    <phoneticPr fontId="2"/>
  </si>
  <si>
    <t>稟加</t>
    <rPh sb="0" eb="1">
      <t>リン</t>
    </rPh>
    <rPh sb="1" eb="2">
      <t>カ</t>
    </rPh>
    <phoneticPr fontId="2"/>
  </si>
  <si>
    <t>よしたま</t>
    <phoneticPr fontId="2"/>
  </si>
  <si>
    <t>あずみ</t>
    <phoneticPr fontId="2"/>
  </si>
  <si>
    <t>吉玉</t>
    <rPh sb="0" eb="2">
      <t>ヨシタマ</t>
    </rPh>
    <phoneticPr fontId="2"/>
  </si>
  <si>
    <t>かさい</t>
    <phoneticPr fontId="2"/>
  </si>
  <si>
    <t>わかな</t>
    <phoneticPr fontId="2"/>
  </si>
  <si>
    <t>笠井</t>
    <rPh sb="0" eb="2">
      <t>カサイ</t>
    </rPh>
    <phoneticPr fontId="2"/>
  </si>
  <si>
    <t>和奏</t>
    <rPh sb="0" eb="2">
      <t>ワカナ</t>
    </rPh>
    <phoneticPr fontId="2"/>
  </si>
  <si>
    <t>ふりや</t>
    <phoneticPr fontId="2"/>
  </si>
  <si>
    <t>ななこ</t>
    <phoneticPr fontId="2"/>
  </si>
  <si>
    <t>降矢</t>
    <rPh sb="0" eb="2">
      <t>フリヤ</t>
    </rPh>
    <phoneticPr fontId="2"/>
  </si>
  <si>
    <t>菜々子</t>
    <rPh sb="0" eb="3">
      <t>ナナコ</t>
    </rPh>
    <phoneticPr fontId="2"/>
  </si>
  <si>
    <t>ももせ</t>
    <phoneticPr fontId="2"/>
  </si>
  <si>
    <t>あやの</t>
    <phoneticPr fontId="2"/>
  </si>
  <si>
    <t>百瀨</t>
    <rPh sb="0" eb="2">
      <t>モモセ</t>
    </rPh>
    <phoneticPr fontId="2"/>
  </si>
  <si>
    <t>文乃</t>
    <rPh sb="0" eb="2">
      <t>アヤノ</t>
    </rPh>
    <phoneticPr fontId="2"/>
  </si>
  <si>
    <t>いちやなぎ</t>
    <phoneticPr fontId="2"/>
  </si>
  <si>
    <t>かなこ</t>
    <phoneticPr fontId="2"/>
  </si>
  <si>
    <t>一栁</t>
    <rPh sb="0" eb="2">
      <t>イチヤナギ</t>
    </rPh>
    <phoneticPr fontId="2"/>
  </si>
  <si>
    <t>佳那子</t>
    <rPh sb="0" eb="3">
      <t>カナコ</t>
    </rPh>
    <phoneticPr fontId="2"/>
  </si>
  <si>
    <t>はら</t>
    <phoneticPr fontId="2"/>
  </si>
  <si>
    <t>もか</t>
    <phoneticPr fontId="2"/>
  </si>
  <si>
    <t>原</t>
    <rPh sb="0" eb="1">
      <t>ハラ</t>
    </rPh>
    <phoneticPr fontId="2"/>
  </si>
  <si>
    <t>望花</t>
    <rPh sb="0" eb="1">
      <t>ノゾム</t>
    </rPh>
    <rPh sb="1" eb="2">
      <t>ハナ</t>
    </rPh>
    <phoneticPr fontId="2"/>
  </si>
  <si>
    <t>よしお</t>
    <phoneticPr fontId="2"/>
  </si>
  <si>
    <t>みやはら</t>
    <phoneticPr fontId="2"/>
  </si>
  <si>
    <t>宮原</t>
    <rPh sb="0" eb="2">
      <t>ミヤハラ</t>
    </rPh>
    <phoneticPr fontId="2"/>
  </si>
  <si>
    <t>はな</t>
    <phoneticPr fontId="2"/>
  </si>
  <si>
    <t>うらの</t>
    <phoneticPr fontId="2"/>
  </si>
  <si>
    <t>みお</t>
    <phoneticPr fontId="2"/>
  </si>
  <si>
    <t>浦野</t>
    <rPh sb="0" eb="2">
      <t>ウラノ</t>
    </rPh>
    <phoneticPr fontId="2"/>
  </si>
  <si>
    <t>美緒</t>
    <rPh sb="0" eb="2">
      <t>ミオ</t>
    </rPh>
    <phoneticPr fontId="2"/>
  </si>
  <si>
    <t>いちかわ</t>
    <phoneticPr fontId="2"/>
  </si>
  <si>
    <t>-</t>
    <phoneticPr fontId="2"/>
  </si>
  <si>
    <t>247</t>
    <phoneticPr fontId="2"/>
  </si>
  <si>
    <t>0051</t>
    <phoneticPr fontId="2"/>
  </si>
  <si>
    <t>鎌倉市岩瀬８４０</t>
    <rPh sb="0" eb="5">
      <t>カマクラシイワセ</t>
    </rPh>
    <phoneticPr fontId="2"/>
  </si>
  <si>
    <t>0467</t>
    <phoneticPr fontId="2"/>
  </si>
  <si>
    <t>47</t>
    <phoneticPr fontId="2"/>
  </si>
  <si>
    <t>5131</t>
    <phoneticPr fontId="2"/>
  </si>
  <si>
    <t>43</t>
    <phoneticPr fontId="2"/>
  </si>
  <si>
    <t>5918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</si>
</sst>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34" zoomScaleNormal="100" zoomScaleSheetLayoutView="100" workbookViewId="0">
      <selection activeCell="AQ42" sqref="AQ42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684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587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588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589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596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600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599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597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598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5123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湘南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鎌倉市立岩瀬中学校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747</v>
      </c>
      <c r="AC4" s="95"/>
      <c r="AD4" s="95"/>
      <c r="AE4" s="95"/>
      <c r="AF4" s="4" t="s">
        <v>584</v>
      </c>
      <c r="AG4" s="95" t="s">
        <v>748</v>
      </c>
      <c r="AH4" s="95"/>
      <c r="AI4" s="95"/>
      <c r="AJ4" s="95"/>
      <c r="AK4" s="4" t="s">
        <v>584</v>
      </c>
      <c r="AL4" s="95" t="s">
        <v>749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746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744</v>
      </c>
      <c r="G6" s="114"/>
      <c r="H6" s="24" t="s">
        <v>743</v>
      </c>
      <c r="I6" s="115" t="s">
        <v>745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747</v>
      </c>
      <c r="AC6" s="78"/>
      <c r="AD6" s="78"/>
      <c r="AE6" s="78"/>
      <c r="AF6" s="25" t="s">
        <v>586</v>
      </c>
      <c r="AG6" s="78" t="s">
        <v>750</v>
      </c>
      <c r="AH6" s="78"/>
      <c r="AI6" s="78"/>
      <c r="AJ6" s="78"/>
      <c r="AK6" s="25" t="s">
        <v>586</v>
      </c>
      <c r="AL6" s="78" t="s">
        <v>751</v>
      </c>
      <c r="AM6" s="78"/>
      <c r="AN6" s="78"/>
      <c r="AO6" s="79"/>
    </row>
    <row r="7" spans="1:41" s="2" customFormat="1" ht="30" customHeight="1" thickBot="1" x14ac:dyDescent="0.2">
      <c r="A7" s="55" t="s">
        <v>587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588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589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586</v>
      </c>
      <c r="AG9" s="95"/>
      <c r="AH9" s="95"/>
      <c r="AI9" s="95"/>
      <c r="AJ9" s="95"/>
      <c r="AK9" s="4" t="s">
        <v>586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590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591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586</v>
      </c>
      <c r="AG11" s="271"/>
      <c r="AH11" s="271"/>
      <c r="AI11" s="271"/>
      <c r="AJ11" s="271"/>
      <c r="AK11" s="49" t="s">
        <v>586</v>
      </c>
      <c r="AL11" s="271"/>
      <c r="AM11" s="271"/>
      <c r="AN11" s="271"/>
      <c r="AO11" s="272"/>
    </row>
    <row r="12" spans="1:41" ht="13.5" customHeight="1" x14ac:dyDescent="0.15">
      <c r="B12" s="273" t="s">
        <v>682</v>
      </c>
      <c r="C12" s="274"/>
      <c r="D12" s="274"/>
      <c r="E12" s="275"/>
      <c r="F12" s="276" t="s">
        <v>687</v>
      </c>
      <c r="G12" s="277"/>
      <c r="H12" s="277"/>
      <c r="I12" s="277"/>
      <c r="J12" s="277"/>
      <c r="K12" s="277" t="s">
        <v>688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742</v>
      </c>
      <c r="AA12" s="277"/>
      <c r="AB12" s="277"/>
      <c r="AC12" s="277"/>
      <c r="AD12" s="277"/>
      <c r="AE12" s="277" t="s">
        <v>734</v>
      </c>
      <c r="AF12" s="277"/>
      <c r="AG12" s="277"/>
      <c r="AH12" s="277"/>
      <c r="AI12" s="278"/>
      <c r="AJ12" s="282" t="s">
        <v>592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685</v>
      </c>
      <c r="G13" s="264"/>
      <c r="H13" s="264"/>
      <c r="I13" s="264"/>
      <c r="J13" s="289"/>
      <c r="K13" s="264" t="s">
        <v>686</v>
      </c>
      <c r="L13" s="264"/>
      <c r="M13" s="264"/>
      <c r="N13" s="264"/>
      <c r="O13" s="265"/>
      <c r="P13" s="52" t="s">
        <v>544</v>
      </c>
      <c r="Q13" s="291" t="s">
        <v>677</v>
      </c>
      <c r="R13" s="291"/>
      <c r="S13" s="291"/>
      <c r="T13" s="291"/>
      <c r="U13" s="292"/>
      <c r="V13" s="279" t="s">
        <v>593</v>
      </c>
      <c r="W13" s="280"/>
      <c r="X13" s="280"/>
      <c r="Y13" s="281"/>
      <c r="Z13" s="288" t="s">
        <v>697</v>
      </c>
      <c r="AA13" s="264"/>
      <c r="AB13" s="264"/>
      <c r="AC13" s="264"/>
      <c r="AD13" s="289"/>
      <c r="AE13" s="264" t="s">
        <v>698</v>
      </c>
      <c r="AF13" s="264"/>
      <c r="AG13" s="264"/>
      <c r="AH13" s="264"/>
      <c r="AI13" s="265"/>
      <c r="AJ13" s="53" t="s">
        <v>544</v>
      </c>
      <c r="AK13" s="291" t="s">
        <v>679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678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680</v>
      </c>
      <c r="AL14" s="293"/>
      <c r="AM14" s="293"/>
      <c r="AN14" s="293"/>
      <c r="AO14" s="294"/>
    </row>
    <row r="15" spans="1:41" ht="13.5" customHeight="1" x14ac:dyDescent="0.15">
      <c r="B15" s="273" t="s">
        <v>682</v>
      </c>
      <c r="C15" s="274"/>
      <c r="D15" s="274"/>
      <c r="E15" s="275"/>
      <c r="F15" s="276" t="s">
        <v>735</v>
      </c>
      <c r="G15" s="277"/>
      <c r="H15" s="277"/>
      <c r="I15" s="277"/>
      <c r="J15" s="277"/>
      <c r="K15" s="277" t="s">
        <v>737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594</v>
      </c>
      <c r="W15" s="274"/>
      <c r="X15" s="274"/>
      <c r="Y15" s="275"/>
      <c r="Z15" s="276" t="s">
        <v>693</v>
      </c>
      <c r="AA15" s="277"/>
      <c r="AB15" s="277"/>
      <c r="AC15" s="277"/>
      <c r="AD15" s="277"/>
      <c r="AE15" s="277" t="s">
        <v>694</v>
      </c>
      <c r="AF15" s="277"/>
      <c r="AG15" s="277"/>
      <c r="AH15" s="277"/>
      <c r="AI15" s="287"/>
      <c r="AJ15" s="285" t="s">
        <v>675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683</v>
      </c>
      <c r="C16" s="280"/>
      <c r="D16" s="280"/>
      <c r="E16" s="280"/>
      <c r="F16" s="288" t="s">
        <v>736</v>
      </c>
      <c r="G16" s="264"/>
      <c r="H16" s="264"/>
      <c r="I16" s="264"/>
      <c r="J16" s="289"/>
      <c r="K16" s="264" t="s">
        <v>737</v>
      </c>
      <c r="L16" s="264"/>
      <c r="M16" s="264"/>
      <c r="N16" s="264"/>
      <c r="O16" s="265"/>
      <c r="P16" s="52" t="s">
        <v>544</v>
      </c>
      <c r="Q16" s="291" t="s">
        <v>681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695</v>
      </c>
      <c r="AA16" s="264"/>
      <c r="AB16" s="264"/>
      <c r="AC16" s="264"/>
      <c r="AD16" s="289"/>
      <c r="AE16" s="264" t="s">
        <v>696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677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595</v>
      </c>
      <c r="C20" s="176"/>
      <c r="D20" s="179" t="s">
        <v>12</v>
      </c>
      <c r="E20" s="179"/>
      <c r="F20" s="181" t="s">
        <v>594</v>
      </c>
      <c r="G20" s="182"/>
      <c r="H20" s="182"/>
      <c r="I20" s="182"/>
      <c r="J20" s="182"/>
      <c r="K20" s="182" t="s">
        <v>594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595</v>
      </c>
      <c r="W20" s="176"/>
      <c r="X20" s="179" t="s">
        <v>12</v>
      </c>
      <c r="Y20" s="179"/>
      <c r="Z20" s="181" t="s">
        <v>594</v>
      </c>
      <c r="AA20" s="182"/>
      <c r="AB20" s="182"/>
      <c r="AC20" s="182"/>
      <c r="AD20" s="182"/>
      <c r="AE20" s="182" t="s">
        <v>594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701</v>
      </c>
      <c r="G22" s="194"/>
      <c r="H22" s="194"/>
      <c r="I22" s="194"/>
      <c r="J22" s="194"/>
      <c r="K22" s="194" t="s">
        <v>702</v>
      </c>
      <c r="L22" s="194"/>
      <c r="M22" s="194"/>
      <c r="N22" s="194"/>
      <c r="O22" s="195"/>
      <c r="P22" s="191">
        <v>2</v>
      </c>
      <c r="Q22" s="191"/>
      <c r="R22" s="196">
        <v>163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714</v>
      </c>
      <c r="AA22" s="194"/>
      <c r="AB22" s="194"/>
      <c r="AC22" s="194"/>
      <c r="AD22" s="194"/>
      <c r="AE22" s="194" t="s">
        <v>715</v>
      </c>
      <c r="AF22" s="194"/>
      <c r="AG22" s="194"/>
      <c r="AH22" s="194"/>
      <c r="AI22" s="195"/>
      <c r="AJ22" s="191">
        <v>1</v>
      </c>
      <c r="AK22" s="191"/>
      <c r="AL22" s="196">
        <v>159</v>
      </c>
      <c r="AM22" s="197"/>
      <c r="AN22" s="246" t="s">
        <v>596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699</v>
      </c>
      <c r="G23" s="209"/>
      <c r="H23" s="209"/>
      <c r="I23" s="209"/>
      <c r="J23" s="209"/>
      <c r="K23" s="209" t="s">
        <v>700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716</v>
      </c>
      <c r="AA23" s="209"/>
      <c r="AB23" s="209"/>
      <c r="AC23" s="209"/>
      <c r="AD23" s="209"/>
      <c r="AE23" s="209" t="s">
        <v>717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693</v>
      </c>
      <c r="G24" s="162"/>
      <c r="H24" s="162"/>
      <c r="I24" s="162"/>
      <c r="J24" s="162"/>
      <c r="K24" s="162" t="s">
        <v>694</v>
      </c>
      <c r="L24" s="162"/>
      <c r="M24" s="162"/>
      <c r="N24" s="162"/>
      <c r="O24" s="163"/>
      <c r="P24" s="203">
        <v>2</v>
      </c>
      <c r="Q24" s="203"/>
      <c r="R24" s="205">
        <v>157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718</v>
      </c>
      <c r="AA24" s="162"/>
      <c r="AB24" s="162"/>
      <c r="AC24" s="162"/>
      <c r="AD24" s="162"/>
      <c r="AE24" s="162" t="s">
        <v>719</v>
      </c>
      <c r="AF24" s="162"/>
      <c r="AG24" s="162"/>
      <c r="AH24" s="162"/>
      <c r="AI24" s="163"/>
      <c r="AJ24" s="203">
        <v>1</v>
      </c>
      <c r="AK24" s="203"/>
      <c r="AL24" s="205">
        <v>164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695</v>
      </c>
      <c r="G25" s="216"/>
      <c r="H25" s="216"/>
      <c r="I25" s="216"/>
      <c r="J25" s="216"/>
      <c r="K25" s="216" t="s">
        <v>696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720</v>
      </c>
      <c r="AA25" s="216"/>
      <c r="AB25" s="216"/>
      <c r="AC25" s="216"/>
      <c r="AD25" s="216"/>
      <c r="AE25" s="216" t="s">
        <v>721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703</v>
      </c>
      <c r="G26" s="162"/>
      <c r="H26" s="162"/>
      <c r="I26" s="162"/>
      <c r="J26" s="162"/>
      <c r="K26" s="162" t="s">
        <v>704</v>
      </c>
      <c r="L26" s="162"/>
      <c r="M26" s="162"/>
      <c r="N26" s="162"/>
      <c r="O26" s="163"/>
      <c r="P26" s="203">
        <v>2</v>
      </c>
      <c r="Q26" s="203"/>
      <c r="R26" s="205">
        <v>154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722</v>
      </c>
      <c r="AA26" s="162"/>
      <c r="AB26" s="162"/>
      <c r="AC26" s="162"/>
      <c r="AD26" s="162"/>
      <c r="AE26" s="162" t="s">
        <v>723</v>
      </c>
      <c r="AF26" s="162"/>
      <c r="AG26" s="162"/>
      <c r="AH26" s="162"/>
      <c r="AI26" s="163"/>
      <c r="AJ26" s="203">
        <v>1</v>
      </c>
      <c r="AK26" s="203"/>
      <c r="AL26" s="205">
        <v>150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705</v>
      </c>
      <c r="G27" s="216"/>
      <c r="H27" s="216"/>
      <c r="I27" s="216"/>
      <c r="J27" s="216"/>
      <c r="K27" s="216" t="s">
        <v>706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724</v>
      </c>
      <c r="AA27" s="216"/>
      <c r="AB27" s="216"/>
      <c r="AC27" s="216"/>
      <c r="AD27" s="216"/>
      <c r="AE27" s="216" t="s">
        <v>725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707</v>
      </c>
      <c r="G28" s="162"/>
      <c r="H28" s="162"/>
      <c r="I28" s="162"/>
      <c r="J28" s="162"/>
      <c r="K28" s="162" t="s">
        <v>708</v>
      </c>
      <c r="L28" s="162"/>
      <c r="M28" s="162"/>
      <c r="N28" s="162"/>
      <c r="O28" s="163"/>
      <c r="P28" s="203">
        <v>2</v>
      </c>
      <c r="Q28" s="203"/>
      <c r="R28" s="205">
        <v>155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726</v>
      </c>
      <c r="AA28" s="162"/>
      <c r="AB28" s="162"/>
      <c r="AC28" s="162"/>
      <c r="AD28" s="162"/>
      <c r="AE28" s="162" t="s">
        <v>727</v>
      </c>
      <c r="AF28" s="162"/>
      <c r="AG28" s="162"/>
      <c r="AH28" s="162"/>
      <c r="AI28" s="163"/>
      <c r="AJ28" s="203">
        <v>1</v>
      </c>
      <c r="AK28" s="203"/>
      <c r="AL28" s="205">
        <v>156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709</v>
      </c>
      <c r="G29" s="216"/>
      <c r="H29" s="216"/>
      <c r="I29" s="216"/>
      <c r="J29" s="216"/>
      <c r="K29" s="216" t="s">
        <v>710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728</v>
      </c>
      <c r="AA29" s="216"/>
      <c r="AB29" s="216"/>
      <c r="AC29" s="216"/>
      <c r="AD29" s="216"/>
      <c r="AE29" s="216" t="s">
        <v>729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711</v>
      </c>
      <c r="G30" s="162"/>
      <c r="H30" s="162"/>
      <c r="I30" s="162"/>
      <c r="J30" s="162"/>
      <c r="K30" s="162" t="s">
        <v>712</v>
      </c>
      <c r="L30" s="162"/>
      <c r="M30" s="162"/>
      <c r="N30" s="162"/>
      <c r="O30" s="163"/>
      <c r="P30" s="203">
        <v>2</v>
      </c>
      <c r="Q30" s="203"/>
      <c r="R30" s="205">
        <v>158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730</v>
      </c>
      <c r="AA30" s="162"/>
      <c r="AB30" s="162"/>
      <c r="AC30" s="162"/>
      <c r="AD30" s="162"/>
      <c r="AE30" s="162" t="s">
        <v>731</v>
      </c>
      <c r="AF30" s="162"/>
      <c r="AG30" s="162"/>
      <c r="AH30" s="162"/>
      <c r="AI30" s="163"/>
      <c r="AJ30" s="203">
        <v>1</v>
      </c>
      <c r="AK30" s="203"/>
      <c r="AL30" s="205">
        <v>161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713</v>
      </c>
      <c r="G31" s="216"/>
      <c r="H31" s="216"/>
      <c r="I31" s="216"/>
      <c r="J31" s="216"/>
      <c r="K31" s="216" t="s">
        <v>712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732</v>
      </c>
      <c r="AA31" s="216"/>
      <c r="AB31" s="216"/>
      <c r="AC31" s="216"/>
      <c r="AD31" s="216"/>
      <c r="AE31" s="216" t="s">
        <v>733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691</v>
      </c>
      <c r="G32" s="162"/>
      <c r="H32" s="162"/>
      <c r="I32" s="162"/>
      <c r="J32" s="162"/>
      <c r="K32" s="162" t="s">
        <v>692</v>
      </c>
      <c r="L32" s="162"/>
      <c r="M32" s="162"/>
      <c r="N32" s="162"/>
      <c r="O32" s="163"/>
      <c r="P32" s="203">
        <v>2</v>
      </c>
      <c r="Q32" s="203"/>
      <c r="R32" s="205">
        <v>162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738</v>
      </c>
      <c r="AA32" s="162"/>
      <c r="AB32" s="162"/>
      <c r="AC32" s="162"/>
      <c r="AD32" s="162"/>
      <c r="AE32" s="162" t="s">
        <v>739</v>
      </c>
      <c r="AF32" s="162"/>
      <c r="AG32" s="162"/>
      <c r="AH32" s="162"/>
      <c r="AI32" s="163"/>
      <c r="AJ32" s="203">
        <v>1</v>
      </c>
      <c r="AK32" s="203"/>
      <c r="AL32" s="205">
        <v>153</v>
      </c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689</v>
      </c>
      <c r="G33" s="153"/>
      <c r="H33" s="153"/>
      <c r="I33" s="153"/>
      <c r="J33" s="153"/>
      <c r="K33" s="153" t="s">
        <v>690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740</v>
      </c>
      <c r="AA33" s="153"/>
      <c r="AB33" s="153"/>
      <c r="AC33" s="153"/>
      <c r="AD33" s="153"/>
      <c r="AE33" s="153" t="s">
        <v>741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600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599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597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598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5123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湘南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鎌倉市立岩瀬中学校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みついし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三石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みやはら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>宮原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たけだ</v>
      </c>
      <c r="F15" s="322"/>
      <c r="G15" s="322"/>
      <c r="H15" s="322"/>
      <c r="I15" s="322"/>
      <c r="J15" s="322" t="str">
        <f>IF(入力!K22="","",入力!K22)</f>
        <v>みらい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163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かさい</v>
      </c>
      <c r="Z15" s="322"/>
      <c r="AA15" s="322"/>
      <c r="AB15" s="322"/>
      <c r="AC15" s="322"/>
      <c r="AD15" s="322" t="str">
        <f>IF(入力!AE22="","",入力!AE22)</f>
        <v>わかな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159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武田</v>
      </c>
      <c r="F16" s="337"/>
      <c r="G16" s="337"/>
      <c r="H16" s="337"/>
      <c r="I16" s="337"/>
      <c r="J16" s="337" t="str">
        <f>IF(入力!K23="","",入力!K23)</f>
        <v>未来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笠井</v>
      </c>
      <c r="Z16" s="337"/>
      <c r="AA16" s="337"/>
      <c r="AB16" s="337"/>
      <c r="AC16" s="337"/>
      <c r="AD16" s="337" t="str">
        <f>IF(入力!AE23="","",入力!AE23)</f>
        <v>和奏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ほしくぼ</v>
      </c>
      <c r="F17" s="308"/>
      <c r="G17" s="308"/>
      <c r="H17" s="308"/>
      <c r="I17" s="308"/>
      <c r="J17" s="308" t="str">
        <f>IF(入力!K24="","",入力!K24)</f>
        <v>まなみ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157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ふりや</v>
      </c>
      <c r="Z17" s="308"/>
      <c r="AA17" s="308"/>
      <c r="AB17" s="308"/>
      <c r="AC17" s="308"/>
      <c r="AD17" s="308" t="str">
        <f>IF(入力!AE24="","",入力!AE24)</f>
        <v>ななこ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164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星久保</v>
      </c>
      <c r="F18" s="301"/>
      <c r="G18" s="301"/>
      <c r="H18" s="301"/>
      <c r="I18" s="301"/>
      <c r="J18" s="301" t="str">
        <f>IF(入力!K25="","",入力!K25)</f>
        <v>愛美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降矢</v>
      </c>
      <c r="Z18" s="301"/>
      <c r="AA18" s="301"/>
      <c r="AB18" s="301"/>
      <c r="AC18" s="301"/>
      <c r="AD18" s="301" t="str">
        <f>IF(入力!AE25="","",入力!AE25)</f>
        <v>菜々子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たこ</v>
      </c>
      <c r="F19" s="308"/>
      <c r="G19" s="308"/>
      <c r="H19" s="308"/>
      <c r="I19" s="308"/>
      <c r="J19" s="308" t="str">
        <f>IF(入力!K26="","",入力!K26)</f>
        <v>ななみ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154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ももせ</v>
      </c>
      <c r="Z19" s="308"/>
      <c r="AA19" s="308"/>
      <c r="AB19" s="308"/>
      <c r="AC19" s="308"/>
      <c r="AD19" s="308" t="str">
        <f>IF(入力!AE26="","",入力!AE26)</f>
        <v>あやの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150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蛸</v>
      </c>
      <c r="F20" s="301"/>
      <c r="G20" s="301"/>
      <c r="H20" s="301"/>
      <c r="I20" s="301"/>
      <c r="J20" s="301" t="str">
        <f>IF(入力!K27="","",入力!K27)</f>
        <v>奈那美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百瀨</v>
      </c>
      <c r="Z20" s="301"/>
      <c r="AA20" s="301"/>
      <c r="AB20" s="301"/>
      <c r="AC20" s="301"/>
      <c r="AD20" s="301" t="str">
        <f>IF(入力!AE27="","",入力!AE27)</f>
        <v>文乃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しばた</v>
      </c>
      <c r="F21" s="308"/>
      <c r="G21" s="308"/>
      <c r="H21" s="308"/>
      <c r="I21" s="308"/>
      <c r="J21" s="308" t="str">
        <f>IF(入力!K28="","",入力!K28)</f>
        <v>りんか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155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いちやなぎ</v>
      </c>
      <c r="Z21" s="308"/>
      <c r="AA21" s="308"/>
      <c r="AB21" s="308"/>
      <c r="AC21" s="308"/>
      <c r="AD21" s="308" t="str">
        <f>IF(入力!AE28="","",入力!AE28)</f>
        <v>かなこ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156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柴田</v>
      </c>
      <c r="F22" s="301"/>
      <c r="G22" s="301"/>
      <c r="H22" s="301"/>
      <c r="I22" s="301"/>
      <c r="J22" s="301" t="str">
        <f>IF(入力!K29="","",入力!K29)</f>
        <v>稟加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一栁</v>
      </c>
      <c r="Z22" s="301"/>
      <c r="AA22" s="301"/>
      <c r="AB22" s="301"/>
      <c r="AC22" s="301"/>
      <c r="AD22" s="301" t="str">
        <f>IF(入力!AE29="","",入力!AE29)</f>
        <v>佳那子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よしたま</v>
      </c>
      <c r="F23" s="308"/>
      <c r="G23" s="308"/>
      <c r="H23" s="308"/>
      <c r="I23" s="308"/>
      <c r="J23" s="308" t="str">
        <f>IF(入力!K30="","",入力!K30)</f>
        <v>あずみ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158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はら</v>
      </c>
      <c r="Z23" s="308"/>
      <c r="AA23" s="308"/>
      <c r="AB23" s="308"/>
      <c r="AC23" s="308"/>
      <c r="AD23" s="308" t="str">
        <f>IF(入力!AE30="","",入力!AE30)</f>
        <v>もか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161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吉玉</v>
      </c>
      <c r="F24" s="301"/>
      <c r="G24" s="301"/>
      <c r="H24" s="301"/>
      <c r="I24" s="301"/>
      <c r="J24" s="301" t="str">
        <f>IF(入力!K31="","",入力!K31)</f>
        <v>あずみ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原</v>
      </c>
      <c r="Z24" s="301"/>
      <c r="AA24" s="301"/>
      <c r="AB24" s="301"/>
      <c r="AC24" s="301"/>
      <c r="AD24" s="301" t="str">
        <f>IF(入力!AE31="","",入力!AE31)</f>
        <v>望花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にしかわ</v>
      </c>
      <c r="F25" s="308"/>
      <c r="G25" s="308"/>
      <c r="H25" s="308"/>
      <c r="I25" s="308"/>
      <c r="J25" s="308" t="str">
        <f>IF(入力!K32="","",入力!K32)</f>
        <v>はるな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162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うらの</v>
      </c>
      <c r="Z25" s="308"/>
      <c r="AA25" s="308"/>
      <c r="AB25" s="308"/>
      <c r="AC25" s="308"/>
      <c r="AD25" s="308" t="str">
        <f>IF(入力!AE32="","",入力!AE32)</f>
        <v>みお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153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西川</v>
      </c>
      <c r="F26" s="314"/>
      <c r="G26" s="314"/>
      <c r="H26" s="314"/>
      <c r="I26" s="314"/>
      <c r="J26" s="314" t="str">
        <f>IF(入力!K33="","",入力!K33)</f>
        <v>陽菜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浦野</v>
      </c>
      <c r="Z26" s="314"/>
      <c r="AA26" s="314"/>
      <c r="AB26" s="314"/>
      <c r="AC26" s="314"/>
      <c r="AD26" s="314" t="str">
        <f>IF(入力!AE33="","",入力!AE33)</f>
        <v>美緒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603</v>
      </c>
      <c r="B1" s="151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151"/>
      <c r="B2" s="151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610</v>
      </c>
      <c r="B4" s="381"/>
      <c r="C4" s="381"/>
      <c r="D4" s="381"/>
      <c r="E4" s="381"/>
      <c r="F4" s="381"/>
      <c r="G4" s="382"/>
      <c r="H4" s="40" t="s">
        <v>611</v>
      </c>
      <c r="I4" s="40" t="s">
        <v>612</v>
      </c>
      <c r="J4" s="386" t="s">
        <v>613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5123</v>
      </c>
      <c r="B7" s="31" t="str">
        <f t="shared" ref="B7:C7" si="0">IF($A$8="","",IF($A$9="",B8,B8&amp;"・"&amp;B9))</f>
        <v>鎌倉市立岩瀬中学校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247</v>
      </c>
      <c r="G7" s="31" t="str">
        <f t="shared" si="1"/>
        <v>0051</v>
      </c>
      <c r="H7" s="31">
        <f t="shared" si="1"/>
        <v>0</v>
      </c>
      <c r="I7" s="31" t="str">
        <f t="shared" si="1"/>
        <v>鎌倉市岩瀬８４０</v>
      </c>
      <c r="J7" s="31">
        <f t="shared" si="1"/>
        <v>0</v>
      </c>
      <c r="K7" s="31" t="str">
        <f t="shared" si="1"/>
        <v>0467</v>
      </c>
      <c r="L7" s="31" t="str">
        <f t="shared" si="1"/>
        <v>47</v>
      </c>
      <c r="M7" s="31" t="str">
        <f t="shared" si="1"/>
        <v>5131</v>
      </c>
      <c r="N7" s="31" t="str">
        <f t="shared" si="1"/>
        <v>0467</v>
      </c>
      <c r="O7" s="31" t="str">
        <f t="shared" si="1"/>
        <v>43</v>
      </c>
      <c r="P7" s="31" t="str">
        <f t="shared" si="1"/>
        <v>5918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5123</v>
      </c>
      <c r="B8" s="32" t="str">
        <f>IF(入力!$F$3="","",入力!$F$3)</f>
        <v>鎌倉市立岩瀬中学校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247</v>
      </c>
      <c r="G8" s="42" t="str">
        <f>IF(入力!$I$6="","",入力!$I$6)</f>
        <v>0051</v>
      </c>
      <c r="H8" s="32"/>
      <c r="I8" s="32" t="str">
        <f>IF(入力!$L$5="","",入力!$L$5)</f>
        <v>鎌倉市岩瀬８４０</v>
      </c>
      <c r="J8" s="32"/>
      <c r="K8" s="42" t="str">
        <f>IF(入力!$AB$4="","",入力!$AB$4)</f>
        <v>0467</v>
      </c>
      <c r="L8" s="42" t="str">
        <f>IF(入力!$AG$4="","",入力!$AG$4)</f>
        <v>47</v>
      </c>
      <c r="M8" s="42" t="str">
        <f>IF(入力!$AL$4="","",入力!$AL$4)</f>
        <v>5131</v>
      </c>
      <c r="N8" s="42" t="str">
        <f>IF(入力!$AB$6="","",入力!$AB$6)</f>
        <v>0467</v>
      </c>
      <c r="O8" s="42" t="str">
        <f>IF(入力!$AG$6="","",入力!$AG$6)</f>
        <v>43</v>
      </c>
      <c r="P8" s="42" t="str">
        <f>IF(入力!$AL$6="","",入力!$AL$6)</f>
        <v>5918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5131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三石</v>
      </c>
      <c r="D16" s="32" t="str">
        <f>IF(入力!$K$13="","",入力!$K$13)</f>
        <v>夏美</v>
      </c>
      <c r="E16" s="32" t="str">
        <f>IF(入力!$F$12="","",入力!$F$12)</f>
        <v>みついし</v>
      </c>
      <c r="F16" s="32" t="str">
        <f>IF(入力!$K$12="","",入力!$K$12)</f>
        <v>なつみ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市川</v>
      </c>
      <c r="D17" s="32" t="str">
        <f>IF(入力!$AE$13="","",入力!$AE$13)</f>
        <v>由夫</v>
      </c>
      <c r="E17" s="32" t="str">
        <f>IF(入力!$Z$12="","",入力!$Z$12)</f>
        <v>いちかわ</v>
      </c>
      <c r="F17" s="32" t="str">
        <f>IF(入力!$AE$12="","",入力!$AE$12)</f>
        <v>よしお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宮原</v>
      </c>
      <c r="D20" s="32" t="str">
        <f>IF(入力!$K$16="","",入力!$K$16)</f>
        <v>はな</v>
      </c>
      <c r="E20" s="32" t="str">
        <f>IF(入力!$F$15="","",入力!$F$15)</f>
        <v>みやはら</v>
      </c>
      <c r="F20" s="32" t="str">
        <f>IF(入力!$K$15="","",入力!$K$15)</f>
        <v>はな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星久保</v>
      </c>
      <c r="D24" s="32" t="str">
        <f>IF(入力!$AE$16="","",入力!$AE$16)</f>
        <v>愛美</v>
      </c>
      <c r="E24" s="32" t="str">
        <f>IF(入力!$Z$15="","",入力!$Z$15)</f>
        <v>ほしくぼ</v>
      </c>
      <c r="F24" s="32" t="str">
        <f>IF(入力!$AE$15="","",入力!$AE$15)</f>
        <v>まなみ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武田</v>
      </c>
      <c r="D53" s="32" t="str">
        <f>IF(OR(L53&lt;&gt;"○",入力!K23=""),"",入力!K23)</f>
        <v>未来</v>
      </c>
      <c r="E53" s="32" t="str">
        <f>IF(OR(L53&lt;&gt;"○",入力!F22=""),"",入力!F22)</f>
        <v>たけだ</v>
      </c>
      <c r="F53" s="32" t="str">
        <f>IF(OR(L53&lt;&gt;"○",入力!K22=""),"",入力!K22)</f>
        <v>みらい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星久保</v>
      </c>
      <c r="D54" s="32" t="str">
        <f>IF(OR(L54&lt;&gt;"○",入力!K25=""),"",入力!K25)</f>
        <v>愛美</v>
      </c>
      <c r="E54" s="32" t="str">
        <f>IF(OR(L54&lt;&gt;"○",入力!F24=""),"",入力!F24)</f>
        <v>ほしくぼ</v>
      </c>
      <c r="F54" s="32" t="str">
        <f>IF(OR(L54&lt;&gt;"○",入力!K24=""),"",入力!K24)</f>
        <v>まなみ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蛸</v>
      </c>
      <c r="D55" s="32" t="str">
        <f>IF(OR(L55&lt;&gt;"○",入力!K27=""),"",入力!K27)</f>
        <v>奈那美</v>
      </c>
      <c r="E55" s="32" t="str">
        <f>IF(OR(L55&lt;&gt;"○",入力!F26=""),"",入力!F26)</f>
        <v>たこ</v>
      </c>
      <c r="F55" s="32" t="str">
        <f>IF(OR(L55&lt;&gt;"○",入力!K26=""),"",入力!K26)</f>
        <v>ななみ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柴田</v>
      </c>
      <c r="D56" s="32" t="str">
        <f>IF(OR(L56&lt;&gt;"○",入力!K29=""),"",入力!K29)</f>
        <v>稟加</v>
      </c>
      <c r="E56" s="32" t="str">
        <f>IF(OR(L56&lt;&gt;"○",入力!F28=""),"",入力!F28)</f>
        <v>しばた</v>
      </c>
      <c r="F56" s="32" t="str">
        <f>IF(OR(L56&lt;&gt;"○",入力!K28=""),"",入力!K28)</f>
        <v>りんか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吉玉</v>
      </c>
      <c r="D57" s="32" t="str">
        <f>IF(OR(L57&lt;&gt;"○",入力!K31=""),"",入力!K31)</f>
        <v>あずみ</v>
      </c>
      <c r="E57" s="32" t="str">
        <f>IF(OR(L57&lt;&gt;"○",入力!F30=""),"",入力!F30)</f>
        <v>よしたま</v>
      </c>
      <c r="F57" s="32" t="str">
        <f>IF(OR(L57&lt;&gt;"○",入力!K30=""),"",入力!K30)</f>
        <v>あずみ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西川</v>
      </c>
      <c r="D58" s="32" t="str">
        <f>IF(OR(L58&lt;&gt;"○",入力!K33=""),"",入力!K33)</f>
        <v>陽菜</v>
      </c>
      <c r="E58" s="32" t="str">
        <f>IF(OR(L58&lt;&gt;"○",入力!F32=""),"",入力!F32)</f>
        <v>にしかわ</v>
      </c>
      <c r="F58" s="32" t="str">
        <f>IF(OR(L58&lt;&gt;"○",入力!K32=""),"",入力!K32)</f>
        <v>はるな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笠井</v>
      </c>
      <c r="D59" s="32" t="str">
        <f>IF(OR(L59&lt;&gt;"○",入力!AE23=""),"",入力!AE23)</f>
        <v>和奏</v>
      </c>
      <c r="E59" s="32" t="str">
        <f>IF(OR(L59&lt;&gt;"○",入力!Z22=""),"",入力!Z22)</f>
        <v>かさい</v>
      </c>
      <c r="F59" s="32" t="str">
        <f>IF(OR(L59&lt;&gt;"○",入力!AE22=""),"",入力!AE22)</f>
        <v>わかな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降矢</v>
      </c>
      <c r="D60" s="32" t="str">
        <f>IF(OR(L60&lt;&gt;"○",入力!AE25=""),"",入力!AE25)</f>
        <v>菜々子</v>
      </c>
      <c r="E60" s="32" t="str">
        <f>IF(OR(L60&lt;&gt;"○",入力!Z24=""),"",入力!Z24)</f>
        <v>ふりや</v>
      </c>
      <c r="F60" s="32" t="str">
        <f>IF(OR(L60&lt;&gt;"○",入力!AE24=""),"",入力!AE24)</f>
        <v>ななこ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百瀨</v>
      </c>
      <c r="D61" s="32" t="str">
        <f>IF(OR(L61&lt;&gt;"○",入力!AE27=""),"",入力!AE27)</f>
        <v>文乃</v>
      </c>
      <c r="E61" s="32" t="str">
        <f>IF(OR(L61&lt;&gt;"○",入力!Z26=""),"",入力!Z26)</f>
        <v>ももせ</v>
      </c>
      <c r="F61" s="32" t="str">
        <f>IF(OR(L61&lt;&gt;"○",入力!AE26=""),"",入力!AE26)</f>
        <v>あやの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一栁</v>
      </c>
      <c r="D62" s="32" t="str">
        <f>IF(OR(L62&lt;&gt;"○",入力!AE29=""),"",入力!AE29)</f>
        <v>佳那子</v>
      </c>
      <c r="E62" s="32" t="str">
        <f>IF(OR(L62&lt;&gt;"○",入力!Z28=""),"",入力!Z28)</f>
        <v>いちやなぎ</v>
      </c>
      <c r="F62" s="32" t="str">
        <f>IF(OR(L62&lt;&gt;"○",入力!AE28=""),"",入力!AE28)</f>
        <v>かなこ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原</v>
      </c>
      <c r="D63" s="32" t="str">
        <f>IF(OR(L63&lt;&gt;"○",入力!AE31=""),"",入力!AE31)</f>
        <v>望花</v>
      </c>
      <c r="E63" s="32" t="str">
        <f>IF(OR(L63&lt;&gt;"○",入力!Z30=""),"",入力!Z30)</f>
        <v>はら</v>
      </c>
      <c r="F63" s="32" t="str">
        <f>IF(OR(L63&lt;&gt;"○",入力!AE30=""),"",入力!AE30)</f>
        <v>もか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浦野</v>
      </c>
      <c r="D64" s="32" t="str">
        <f>IF(OR(L64&lt;&gt;"○",入力!AE33=""),"",入力!AE33)</f>
        <v>美緒</v>
      </c>
      <c r="E64" s="32" t="str">
        <f>IF(OR(L64&lt;&gt;"○",入力!Z32=""),"",入力!Z32)</f>
        <v>うらの</v>
      </c>
      <c r="F64" s="32" t="str">
        <f>IF(OR(L64&lt;&gt;"○",入力!AE32=""),"",入力!AE32)</f>
        <v>みお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2019-11-11T00:54:00Z</cp:lastPrinted>
  <dcterms:created xsi:type="dcterms:W3CDTF">2006-11-03T01:52:14Z</dcterms:created>
  <dcterms:modified xsi:type="dcterms:W3CDTF">2019-11-11T00:56:56Z</dcterms:modified>
</cp:coreProperties>
</file>