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職員\廣部\バレーボール\"/>
    </mc:Choice>
  </mc:AlternateContent>
  <bookViews>
    <workbookView xWindow="0" yWindow="0" windowWidth="15345" windowHeight="408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9" i="14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<sst xmlns="http://schemas.openxmlformats.org/spreadsheetml/2006/main" count="1488" uniqueCount="768">
  <si>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</si>
  <si>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</si>
  <si>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</si>
  <si>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</si>
  <si>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</si>
  <si>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</si>
  <si>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</si>
  <si>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</si>
  <si>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</si>
  <si>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</si>
  <si>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</si>
  <si>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</si>
  <si>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</si>
  <si>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</si>
  <si>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</si>
  <si>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</si>
  <si>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</si>
  <si>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</si>
  <si>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</si>
  <si>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</si>
  <si>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</si>
  <si>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</si>
  <si>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</si>
  <si>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</si>
  <si>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</si>
  <si>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</si>
  <si>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</si>
  <si>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</si>
  <si>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</si>
  <si>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</si>
  <si>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</si>
  <si>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</si>
  <si>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</si>
  <si>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</si>
  <si>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</si>
  <si>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</si>
  <si>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</si>
  <si>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</si>
  <si>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</si>
  <si>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</si>
  <si>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</si>
  <si>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</si>
  <si>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</si>
  <si>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</si>
  <si>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</si>
  <si>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</si>
  <si>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</si>
  <si>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</si>
  <si>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</si>
  <si>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</si>
  <si>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</si>
  <si>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</si>
  <si>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</si>
  <si>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</si>
  <si>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</si>
  <si>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</si>
  <si>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</si>
  <si>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</si>
  <si>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</si>
  <si>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</si>
  <si>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</si>
  <si>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</si>
  <si>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</si>
  <si>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</si>
  <si>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</si>
  <si>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</si>
  <si>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</si>
  <si>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</si>
  <si>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</si>
  <si>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</si>
  <si>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</si>
  <si>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</si>
  <si>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</si>
  <si>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</si>
  <si>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</si>
  <si>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</si>
  <si>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</si>
  <si>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</si>
  <si>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</si>
  <si>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</si>
  <si>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</si>
  <si>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</si>
  <si>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</si>
  <si>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</si>
  <si>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</si>
  <si>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</si>
  <si>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</si>
  <si>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</si>
  <si>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</si>
  <si>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</si>
  <si>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</si>
  <si>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</si>
  <si>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</si>
  <si>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</si>
  <si>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</si>
  <si>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</si>
  <si>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</si>
  <si>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</si>
  <si>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</si>
  <si>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</si>
  <si>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</si>
  <si>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</si>
  <si>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</si>
  <si>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</si>
  <si>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</si>
  <si>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</si>
  <si>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</si>
  <si>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</si>
  <si>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</si>
  <si>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</si>
  <si>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</si>
  <si>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</si>
  <si>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</si>
  <si>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</si>
  <si>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</si>
  <si>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</si>
  <si>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</si>
  <si>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</si>
  <si>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</si>
  <si>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</si>
  <si>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</si>
  <si>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</si>
  <si>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</si>
  <si>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</si>
  <si>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</si>
  <si>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</si>
  <si>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</si>
  <si>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</si>
  <si>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</si>
  <si>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</si>
  <si>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</si>
  <si>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</si>
  <si>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</si>
  <si>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</si>
  <si>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</si>
  <si>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</si>
  <si>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</si>
  <si>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</si>
  <si>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</si>
  <si>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</si>
  <si>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</si>
  <si>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</si>
  <si>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</si>
  <si>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</si>
  <si>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</si>
  <si>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</si>
  <si>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</si>
  <si>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</si>
  <si>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</si>
  <si>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</si>
  <si>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</si>
  <si>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</si>
  <si>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</si>
  <si>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</si>
  <si>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</si>
  <si>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</si>
  <si>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</si>
  <si>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</si>
  <si>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</si>
  <si>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</si>
  <si>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</si>
  <si>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</si>
  <si>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</si>
  <si>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</si>
  <si>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</si>
  <si>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</si>
  <si>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</si>
  <si>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</si>
  <si>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</si>
  <si>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</si>
  <si>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</si>
  <si>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</si>
  <si>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</si>
  <si>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</si>
  <si>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</si>
  <si>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</si>
  <si>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</si>
  <si>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</si>
  <si>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</si>
  <si>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</si>
  <si>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</si>
  <si>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</si>
  <si>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</si>
  <si>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</si>
  <si>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</si>
  <si>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</si>
  <si>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</si>
  <si>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</si>
  <si>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</si>
  <si>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</si>
  <si>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</si>
  <si>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</si>
  <si>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</si>
  <si>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</si>
  <si>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</si>
  <si>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</si>
  <si>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</si>
  <si>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</si>
  <si>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</si>
  <si>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</si>
  <si>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</si>
  <si>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</si>
  <si>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</si>
  <si>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</si>
  <si>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</si>
  <si>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</si>
  <si>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</si>
  <si>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</si>
  <si>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</si>
  <si>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</si>
  <si>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</si>
  <si>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</si>
  <si>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</si>
  <si>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</si>
  <si>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</si>
  <si>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</si>
  <si>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</si>
  <si>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</si>
  <si>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</si>
  <si>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</si>
  <si>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</si>
  <si>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</si>
  <si>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</si>
  <si>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</si>
  <si>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</si>
  <si>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</si>
  <si>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</si>
  <si>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</si>
  <si>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</si>
  <si>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</si>
  <si>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</si>
  <si>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</si>
  <si>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</si>
  <si>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</si>
  <si>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</si>
  <si>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</si>
  <si>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</si>
  <si>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</si>
  <si>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</si>
  <si>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</si>
  <si>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</si>
  <si>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</si>
  <si>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</si>
  <si>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</si>
  <si>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</si>
  <si>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</si>
  <si>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</si>
  <si>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</si>
  <si>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</si>
  <si>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</si>
  <si>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</si>
  <si>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</si>
  <si>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</si>
  <si>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</si>
  <si>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</si>
  <si>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</si>
  <si>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</si>
  <si>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</si>
  <si>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</si>
  <si>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</si>
  <si>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</si>
  <si>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</si>
  <si>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</si>
  <si>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</si>
  <si>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</si>
  <si>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</si>
  <si>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</si>
  <si>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</si>
  <si>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</si>
  <si>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</si>
  <si>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</si>
  <si>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</si>
  <si>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</si>
  <si>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</si>
  <si>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</si>
  <si>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</si>
  <si>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</si>
  <si>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</si>
  <si>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</si>
  <si>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</si>
  <si>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</si>
  <si>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</si>
  <si>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</si>
  <si>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</si>
  <si>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</si>
  <si>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</si>
  <si>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</si>
  <si>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</si>
  <si>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</si>
  <si>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</si>
  <si>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</si>
  <si>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</si>
  <si>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</si>
  <si>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</si>
  <si>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</si>
  <si>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</si>
  <si>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</si>
  <si>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</si>
  <si>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</si>
  <si>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</si>
  <si>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</si>
  <si>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</si>
  <si>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</si>
  <si>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</si>
  <si>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</si>
  <si>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</si>
  <si>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</si>
  <si>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</si>
  <si>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</si>
  <si>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</si>
  <si>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</si>
  <si>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</si>
  <si>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</si>
  <si>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</si>
  <si>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</si>
  <si>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</si>
  <si>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</si>
  <si>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</si>
  <si>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</si>
  <si>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</si>
  <si>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</si>
  <si>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</si>
  <si>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</si>
  <si>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</si>
  <si>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</si>
  <si>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</si>
  <si>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</si>
  <si>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</si>
  <si>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</si>
  <si>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</si>
  <si>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</si>
  <si>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</si>
  <si>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</si>
  <si>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</si>
  <si>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</si>
  <si>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</si>
  <si>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</si>
  <si>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</si>
  <si>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</si>
  <si>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</si>
  <si>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</si>
  <si>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</si>
  <si>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</si>
  <si>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</si>
  <si>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</si>
  <si>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</si>
  <si>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</si>
  <si>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</si>
  <si>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</si>
  <si>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</si>
  <si>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</si>
  <si>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</si>
  <si>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</si>
  <si>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</si>
  <si>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</si>
  <si>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</si>
  <si>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</si>
  <si>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</si>
  <si>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</si>
  <si>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</si>
  <si>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</si>
  <si>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</si>
  <si>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</si>
  <si>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</si>
  <si>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</si>
  <si>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</si>
  <si>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</si>
  <si>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</si>
  <si>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</si>
  <si>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</si>
  <si>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</si>
  <si>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</si>
  <si>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</si>
  <si>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</si>
  <si>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</si>
  <si>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</si>
  <si>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</si>
  <si>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</si>
  <si>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</si>
  <si>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</si>
  <si>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</si>
  <si>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</si>
  <si>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</si>
  <si>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</si>
  <si>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</si>
  <si>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</si>
  <si>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</si>
  <si>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</si>
  <si>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</si>
  <si>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</si>
  <si>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</si>
  <si>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</si>
  <si>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</si>
  <si>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</si>
  <si>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</si>
  <si>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</si>
  <si>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</si>
  <si>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</si>
  <si>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</si>
  <si>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</si>
  <si>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</si>
  <si>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</si>
  <si>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</si>
  <si>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</si>
  <si>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</si>
  <si>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</si>
  <si>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</si>
  <si>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</si>
  <si>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</si>
  <si>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</si>
  <si>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</si>
  <si>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</si>
  <si>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</si>
  <si>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</si>
  <si>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</si>
  <si>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</si>
  <si>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</si>
  <si>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</si>
  <si>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</si>
  <si>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</si>
  <si>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</si>
  <si>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</si>
  <si>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</si>
  <si>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</si>
  <si>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</si>
  <si>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</si>
  <si>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</si>
  <si>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</si>
  <si>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</si>
  <si>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</si>
  <si>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</si>
  <si>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</si>
  <si>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</si>
  <si>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</si>
  <si>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</si>
  <si>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</si>
  <si>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</si>
  <si>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</si>
  <si>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</si>
  <si>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</si>
  <si>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</si>
  <si>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</si>
  <si>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</si>
  <si>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</si>
  <si>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</si>
  <si>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</si>
  <si>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</si>
  <si>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</si>
  <si>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</si>
  <si>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</si>
  <si>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</si>
  <si>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</si>
  <si>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</si>
  <si>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</si>
  <si>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</si>
  <si>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</si>
  <si>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</si>
  <si>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</si>
  <si>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</si>
  <si>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</si>
  <si>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</si>
  <si>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</si>
  <si>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</si>
  <si>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</si>
  <si>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</si>
  <si>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</si>
  <si>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</si>
  <si>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</si>
  <si>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</si>
  <si>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</si>
  <si>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</si>
  <si>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</si>
  <si>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</si>
  <si>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</si>
  <si>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</si>
  <si>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</si>
  <si>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</si>
  <si>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</si>
  <si>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</si>
  <si>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</si>
  <si>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</si>
  <si>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</si>
  <si>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</si>
  <si>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</si>
  <si>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</si>
  <si>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</si>
  <si>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</si>
  <si>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</si>
  <si>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</si>
  <si>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</si>
  <si>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</si>
  <si>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</si>
  <si>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</si>
  <si>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</si>
  <si>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</si>
  <si>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</si>
  <si>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</si>
  <si>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</si>
  <si>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</si>
  <si>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</si>
  <si>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</si>
  <si>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</si>
  <si>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</si>
  <si>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</si>
  <si>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</si>
  <si>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</si>
  <si>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</si>
  <si>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</si>
  <si>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</si>
  <si>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</si>
  <si>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</si>
  <si>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</si>
  <si>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</si>
  <si>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</si>
  <si>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</si>
  <si>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</si>
  <si>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</si>
  <si>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</si>
  <si>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</si>
  <si>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</si>
  <si>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</si>
  <si>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</si>
  <si>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</si>
  <si>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</si>
  <si>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</si>
  <si>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</si>
  <si>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</si>
  <si>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</si>
  <si>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</si>
  <si>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</si>
  <si>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</si>
  <si>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</si>
  <si>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</si>
  <si>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</si>
  <si>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</si>
  <si>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</si>
  <si>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</si>
  <si>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</si>
  <si>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</si>
  <si>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</si>
  <si>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</si>
  <si>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</si>
  <si>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</si>
  <si>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</si>
  <si>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</si>
  <si>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</si>
  <si>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</si>
  <si>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</si>
  <si>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</si>
  <si>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</si>
  <si>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</si>
  <si>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</si>
  <si>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</si>
  <si>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</si>
  <si>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</si>
  <si>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</si>
  <si>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</si>
  <si>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</si>
  <si>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</si>
  <si>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</si>
  <si>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</si>
  <si>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</si>
  <si>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</si>
  <si>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</si>
  <si>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</si>
  <si>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</si>
  <si>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</si>
  <si>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</si>
  <si>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</si>
  <si>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</si>
  <si>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</si>
  <si>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</si>
  <si>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</si>
  <si>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</si>
  <si>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</si>
  <si>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</si>
  <si>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</si>
  <si>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</si>
  <si>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</si>
  <si>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</si>
  <si>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</si>
  <si>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</si>
  <si>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</si>
  <si>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</si>
  <si>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</si>
  <si>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</si>
  <si>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</si>
  <si>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</si>
  <si>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</si>
  <si>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</si>
  <si>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</si>
  <si>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</si>
  <si>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</si>
  <si>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</si>
  <si>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</si>
  <si>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</si>
  <si>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</si>
  <si>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</si>
  <si>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</si>
  <si>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</si>
  <si>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</si>
  <si>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</si>
  <si>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</si>
  <si>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</si>
  <si>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</si>
  <si>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</si>
  <si>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</si>
  <si>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</si>
  <si>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</si>
  <si>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</si>
  <si>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</si>
  <si>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</si>
  <si>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</si>
  <si>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</si>
  <si>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</si>
  <si>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</si>
  <si>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</si>
  <si>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</si>
  <si>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</si>
  <si>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</si>
  <si>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</si>
  <si>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</si>
  <si>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</si>
  <si>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</si>
  <si>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</si>
  <si>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</si>
  <si>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</si>
  <si>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</si>
  <si>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</si>
  <si>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</si>
  <si>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</si>
  <si>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</si>
  <si>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</si>
  <si>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</si>
  <si>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</si>
  <si>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</si>
  <si>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</si>
  <si>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</si>
  <si>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</si>
  <si>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</si>
  <si>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</si>
  <si>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</si>
  <si>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</si>
  <si>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</si>
  <si>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</si>
  <si>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</si>
  <si>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</si>
  <si>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</si>
  <si>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</si>
  <si>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</si>
  <si>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</si>
  <si>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</si>
  <si>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</si>
  <si>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</si>
  <si>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</si>
  <si>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</si>
  <si>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</si>
  <si>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</si>
  <si>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</si>
  <si>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</si>
  <si>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</si>
  <si>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</si>
  <si>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</si>
  <si>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</si>
  <si>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</si>
  <si>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</si>
  <si>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</si>
  <si>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</si>
  <si>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</si>
  <si>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</si>
  <si>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</si>
  <si>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</si>
  <si>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</si>
  <si>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</si>
  <si>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</si>
  <si>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</si>
  <si>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</si>
  <si>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</si>
  <si>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</si>
  <si>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</si>
  <si>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</si>
  <si>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</si>
  <si>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</si>
  <si>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</si>
  <si>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</si>
  <si>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</si>
  <si>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</si>
  <si>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</si>
  <si>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</si>
  <si>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</si>
  <si>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</si>
  <si>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</si>
  <si>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</si>
  <si>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</si>
  <si>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</si>
  <si>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0467</t>
    <phoneticPr fontId="2"/>
  </si>
  <si>
    <t>31</t>
    <phoneticPr fontId="2"/>
  </si>
  <si>
    <t>1500</t>
    <phoneticPr fontId="2"/>
  </si>
  <si>
    <t>248</t>
    <phoneticPr fontId="2"/>
  </si>
  <si>
    <t>0033</t>
    <phoneticPr fontId="2"/>
  </si>
  <si>
    <t>鎌倉市腰越４－１１－２０</t>
    <rPh sb="0" eb="3">
      <t>カマクラシ</t>
    </rPh>
    <rPh sb="3" eb="5">
      <t>コシゴエ</t>
    </rPh>
    <phoneticPr fontId="2"/>
  </si>
  <si>
    <t>0467</t>
    <phoneticPr fontId="2"/>
  </si>
  <si>
    <t>32</t>
    <phoneticPr fontId="2"/>
  </si>
  <si>
    <t>9681</t>
    <phoneticPr fontId="2"/>
  </si>
  <si>
    <t>くつかけ</t>
    <phoneticPr fontId="2"/>
  </si>
  <si>
    <t>みよこ</t>
    <phoneticPr fontId="2"/>
  </si>
  <si>
    <t>沓掛</t>
    <rPh sb="0" eb="2">
      <t>クツカケ</t>
    </rPh>
    <phoneticPr fontId="2"/>
  </si>
  <si>
    <t>美代子</t>
    <rPh sb="0" eb="3">
      <t>ミヨコ</t>
    </rPh>
    <phoneticPr fontId="2"/>
  </si>
  <si>
    <t>せき</t>
    <phoneticPr fontId="2"/>
  </si>
  <si>
    <t>ゆきえ</t>
    <phoneticPr fontId="2"/>
  </si>
  <si>
    <t>関</t>
    <rPh sb="0" eb="1">
      <t>セキ</t>
    </rPh>
    <phoneticPr fontId="2"/>
  </si>
  <si>
    <t>優綺恵</t>
    <rPh sb="0" eb="1">
      <t>ユウ</t>
    </rPh>
    <rPh sb="1" eb="2">
      <t>アヤ</t>
    </rPh>
    <rPh sb="2" eb="3">
      <t>エ</t>
    </rPh>
    <phoneticPr fontId="2"/>
  </si>
  <si>
    <t>ひよし</t>
    <phoneticPr fontId="2"/>
  </si>
  <si>
    <t>かれん</t>
    <phoneticPr fontId="2"/>
  </si>
  <si>
    <t>日吉</t>
    <rPh sb="0" eb="2">
      <t>ヒヨシ</t>
    </rPh>
    <phoneticPr fontId="2"/>
  </si>
  <si>
    <t>果恋</t>
    <rPh sb="0" eb="1">
      <t>ハテ</t>
    </rPh>
    <rPh sb="1" eb="2">
      <t>コイ</t>
    </rPh>
    <phoneticPr fontId="2"/>
  </si>
  <si>
    <t>水島</t>
    <rPh sb="0" eb="2">
      <t>ミズシマ</t>
    </rPh>
    <phoneticPr fontId="2"/>
  </si>
  <si>
    <t>みずしま</t>
    <phoneticPr fontId="2"/>
  </si>
  <si>
    <t>るな</t>
    <phoneticPr fontId="2"/>
  </si>
  <si>
    <t>瑠菜</t>
    <rPh sb="0" eb="2">
      <t>ルナ</t>
    </rPh>
    <phoneticPr fontId="2"/>
  </si>
  <si>
    <t>すずき</t>
    <phoneticPr fontId="2"/>
  </si>
  <si>
    <t>みゆ</t>
    <phoneticPr fontId="2"/>
  </si>
  <si>
    <t>鈴木</t>
    <rPh sb="0" eb="2">
      <t>スズキ</t>
    </rPh>
    <phoneticPr fontId="2"/>
  </si>
  <si>
    <t>美風</t>
    <rPh sb="0" eb="1">
      <t>ビ</t>
    </rPh>
    <rPh sb="1" eb="2">
      <t>カゼ</t>
    </rPh>
    <phoneticPr fontId="2"/>
  </si>
  <si>
    <t>みずしま</t>
    <phoneticPr fontId="2"/>
  </si>
  <si>
    <t>るな</t>
    <phoneticPr fontId="2"/>
  </si>
  <si>
    <t>瑠菜</t>
    <rPh sb="0" eb="1">
      <t>ル</t>
    </rPh>
    <rPh sb="1" eb="2">
      <t>ナ</t>
    </rPh>
    <phoneticPr fontId="2"/>
  </si>
  <si>
    <t>ふくはら</t>
    <phoneticPr fontId="2"/>
  </si>
  <si>
    <t>りん</t>
    <phoneticPr fontId="2"/>
  </si>
  <si>
    <t>福原</t>
    <rPh sb="0" eb="2">
      <t>フクハラ</t>
    </rPh>
    <phoneticPr fontId="2"/>
  </si>
  <si>
    <t>凛</t>
    <rPh sb="0" eb="1">
      <t>リン</t>
    </rPh>
    <phoneticPr fontId="2"/>
  </si>
  <si>
    <t>かがや</t>
    <phoneticPr fontId="2"/>
  </si>
  <si>
    <t>ゆめ</t>
    <phoneticPr fontId="2"/>
  </si>
  <si>
    <t>加賀谷</t>
    <rPh sb="0" eb="2">
      <t>カガ</t>
    </rPh>
    <rPh sb="2" eb="3">
      <t>タニ</t>
    </rPh>
    <phoneticPr fontId="2"/>
  </si>
  <si>
    <t>結萌</t>
    <rPh sb="0" eb="1">
      <t>ケツ</t>
    </rPh>
    <rPh sb="1" eb="2">
      <t>モ</t>
    </rPh>
    <phoneticPr fontId="2"/>
  </si>
  <si>
    <t>まつもと</t>
    <phoneticPr fontId="2"/>
  </si>
  <si>
    <t>さき</t>
    <phoneticPr fontId="2"/>
  </si>
  <si>
    <t>松本</t>
    <rPh sb="0" eb="2">
      <t>マツモト</t>
    </rPh>
    <phoneticPr fontId="2"/>
  </si>
  <si>
    <t>紗季</t>
    <rPh sb="0" eb="2">
      <t>サキ</t>
    </rPh>
    <phoneticPr fontId="2"/>
  </si>
  <si>
    <t>つつみ</t>
    <phoneticPr fontId="2"/>
  </si>
  <si>
    <t>ゆう</t>
    <phoneticPr fontId="2"/>
  </si>
  <si>
    <t>堤</t>
    <rPh sb="0" eb="1">
      <t>ツツミ</t>
    </rPh>
    <phoneticPr fontId="2"/>
  </si>
  <si>
    <t>優羽</t>
    <rPh sb="0" eb="1">
      <t>ユウ</t>
    </rPh>
    <rPh sb="1" eb="2">
      <t>ハネ</t>
    </rPh>
    <phoneticPr fontId="2"/>
  </si>
  <si>
    <t>いわた</t>
    <phoneticPr fontId="2"/>
  </si>
  <si>
    <t>かほ</t>
    <phoneticPr fontId="2"/>
  </si>
  <si>
    <t>岩田</t>
    <rPh sb="0" eb="2">
      <t>イワタ</t>
    </rPh>
    <phoneticPr fontId="2"/>
  </si>
  <si>
    <t>華穂</t>
    <rPh sb="0" eb="2">
      <t>カホ</t>
    </rPh>
    <phoneticPr fontId="2"/>
  </si>
  <si>
    <t>うすい</t>
    <phoneticPr fontId="2"/>
  </si>
  <si>
    <t>ここな</t>
    <phoneticPr fontId="2"/>
  </si>
  <si>
    <t>臼井</t>
    <rPh sb="0" eb="2">
      <t>ウスイ</t>
    </rPh>
    <phoneticPr fontId="2"/>
  </si>
  <si>
    <t>心夏</t>
    <rPh sb="0" eb="1">
      <t>ココロ</t>
    </rPh>
    <rPh sb="1" eb="2">
      <t>ナツ</t>
    </rPh>
    <phoneticPr fontId="2"/>
  </si>
  <si>
    <t>あくざわ</t>
    <phoneticPr fontId="2"/>
  </si>
  <si>
    <t>りさ</t>
    <phoneticPr fontId="2"/>
  </si>
  <si>
    <t>阿久澤</t>
    <rPh sb="0" eb="3">
      <t>アクザワ</t>
    </rPh>
    <phoneticPr fontId="2"/>
  </si>
  <si>
    <t>梨沙</t>
    <rPh sb="0" eb="2">
      <t>リサ</t>
    </rPh>
    <phoneticPr fontId="2"/>
  </si>
  <si>
    <t>いしい</t>
    <phoneticPr fontId="2"/>
  </si>
  <si>
    <t>あみ</t>
    <phoneticPr fontId="2"/>
  </si>
  <si>
    <t>石井</t>
    <rPh sb="0" eb="2">
      <t>イシイ</t>
    </rPh>
    <phoneticPr fontId="2"/>
  </si>
  <si>
    <t>亜美</t>
    <rPh sb="0" eb="2">
      <t>アミ</t>
    </rPh>
    <phoneticPr fontId="2"/>
  </si>
  <si>
    <t>えびさわ</t>
    <phoneticPr fontId="2"/>
  </si>
  <si>
    <t>さくら</t>
    <phoneticPr fontId="2"/>
  </si>
  <si>
    <t>海老澤</t>
    <rPh sb="0" eb="3">
      <t>エビサワ</t>
    </rPh>
    <phoneticPr fontId="2"/>
  </si>
  <si>
    <t>わたなべ</t>
    <phoneticPr fontId="2"/>
  </si>
  <si>
    <t>ゆま</t>
    <phoneticPr fontId="2"/>
  </si>
  <si>
    <t>渡邉</t>
    <rPh sb="0" eb="2">
      <t>ワタナベ</t>
    </rPh>
    <phoneticPr fontId="2"/>
  </si>
  <si>
    <t>夕真</t>
    <rPh sb="0" eb="1">
      <t>ユウ</t>
    </rPh>
    <rPh sb="1" eb="2">
      <t>シン</t>
    </rPh>
    <phoneticPr fontId="2"/>
  </si>
  <si>
    <t>鎌倉市立腰越中学校</t>
    <rPh sb="0" eb="3">
      <t>カマクラシ</t>
    </rPh>
    <rPh sb="3" eb="4">
      <t>リツ</t>
    </rPh>
    <rPh sb="4" eb="6">
      <t>コシゴエ</t>
    </rPh>
    <rPh sb="6" eb="9">
      <t>チュウガッコウ</t>
    </rPh>
    <phoneticPr fontId="2"/>
  </si>
  <si>
    <t>加藤卓司</t>
    <rPh sb="0" eb="2">
      <t>カトウ</t>
    </rPh>
    <rPh sb="2" eb="4">
      <t>タクジ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</si>
</sst>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19" zoomScale="70" zoomScaleNormal="100" zoomScaleSheetLayoutView="70" workbookViewId="0">
      <selection activeCell="AQ45" sqref="AQ45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0" zoomScaleNormal="100" zoomScaleSheetLayoutView="100" workbookViewId="0">
      <selection activeCell="X34" sqref="X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5126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湘南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鎌倉市立腰越中学校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706</v>
      </c>
      <c r="G13" s="269"/>
      <c r="H13" s="269"/>
      <c r="I13" s="269"/>
      <c r="J13" s="297"/>
      <c r="K13" s="269" t="s">
        <v>707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710</v>
      </c>
      <c r="AA13" s="269"/>
      <c r="AB13" s="269"/>
      <c r="AC13" s="269"/>
      <c r="AD13" s="297"/>
      <c r="AE13" s="269" t="s">
        <v>711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712</v>
      </c>
      <c r="G15" s="285"/>
      <c r="H15" s="285"/>
      <c r="I15" s="285"/>
      <c r="J15" s="285"/>
      <c r="K15" s="285" t="s">
        <v>713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717</v>
      </c>
      <c r="AA15" s="285"/>
      <c r="AB15" s="285"/>
      <c r="AC15" s="285"/>
      <c r="AD15" s="285"/>
      <c r="AE15" s="285" t="s">
        <v>718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714</v>
      </c>
      <c r="G16" s="269"/>
      <c r="H16" s="269"/>
      <c r="I16" s="269"/>
      <c r="J16" s="297"/>
      <c r="K16" s="269" t="s">
        <v>715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716</v>
      </c>
      <c r="AA16" s="269"/>
      <c r="AB16" s="269"/>
      <c r="AC16" s="269"/>
      <c r="AD16" s="297"/>
      <c r="AE16" s="269" t="s">
        <v>719</v>
      </c>
      <c r="AF16" s="269"/>
      <c r="AG16" s="269"/>
      <c r="AH16" s="269"/>
      <c r="AI16" s="303"/>
      <c r="AJ16" s="304">
        <v>2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720</v>
      </c>
      <c r="G22" s="203"/>
      <c r="H22" s="203"/>
      <c r="I22" s="203"/>
      <c r="J22" s="203"/>
      <c r="K22" s="203" t="s">
        <v>721</v>
      </c>
      <c r="L22" s="203"/>
      <c r="M22" s="203"/>
      <c r="N22" s="203"/>
      <c r="O22" s="204"/>
      <c r="P22" s="200">
        <v>3</v>
      </c>
      <c r="Q22" s="200"/>
      <c r="R22" s="205">
        <v>162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743</v>
      </c>
      <c r="AA22" s="203"/>
      <c r="AB22" s="203"/>
      <c r="AC22" s="203"/>
      <c r="AD22" s="203"/>
      <c r="AE22" s="203" t="s">
        <v>744</v>
      </c>
      <c r="AF22" s="203"/>
      <c r="AG22" s="203"/>
      <c r="AH22" s="203"/>
      <c r="AI22" s="204"/>
      <c r="AJ22" s="200">
        <v>2</v>
      </c>
      <c r="AK22" s="200"/>
      <c r="AL22" s="205">
        <v>160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722</v>
      </c>
      <c r="G23" s="218"/>
      <c r="H23" s="218"/>
      <c r="I23" s="218"/>
      <c r="J23" s="218"/>
      <c r="K23" s="218" t="s">
        <v>723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745</v>
      </c>
      <c r="AA23" s="218"/>
      <c r="AB23" s="218"/>
      <c r="AC23" s="218"/>
      <c r="AD23" s="218"/>
      <c r="AE23" s="218" t="s">
        <v>746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724</v>
      </c>
      <c r="G24" s="171"/>
      <c r="H24" s="171"/>
      <c r="I24" s="171"/>
      <c r="J24" s="171"/>
      <c r="K24" s="171" t="s">
        <v>725</v>
      </c>
      <c r="L24" s="171"/>
      <c r="M24" s="171"/>
      <c r="N24" s="171"/>
      <c r="O24" s="172"/>
      <c r="P24" s="212">
        <v>3</v>
      </c>
      <c r="Q24" s="212"/>
      <c r="R24" s="214">
        <v>158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747</v>
      </c>
      <c r="AA24" s="171"/>
      <c r="AB24" s="171"/>
      <c r="AC24" s="171"/>
      <c r="AD24" s="171"/>
      <c r="AE24" s="171" t="s">
        <v>748</v>
      </c>
      <c r="AF24" s="171"/>
      <c r="AG24" s="171"/>
      <c r="AH24" s="171"/>
      <c r="AI24" s="172"/>
      <c r="AJ24" s="212">
        <v>2</v>
      </c>
      <c r="AK24" s="212"/>
      <c r="AL24" s="214">
        <v>154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716</v>
      </c>
      <c r="G25" s="225"/>
      <c r="H25" s="225"/>
      <c r="I25" s="225"/>
      <c r="J25" s="225"/>
      <c r="K25" s="225" t="s">
        <v>726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749</v>
      </c>
      <c r="AA25" s="225"/>
      <c r="AB25" s="225"/>
      <c r="AC25" s="225"/>
      <c r="AD25" s="225"/>
      <c r="AE25" s="225" t="s">
        <v>750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727</v>
      </c>
      <c r="G26" s="171"/>
      <c r="H26" s="171"/>
      <c r="I26" s="171"/>
      <c r="J26" s="171"/>
      <c r="K26" s="171" t="s">
        <v>728</v>
      </c>
      <c r="L26" s="171"/>
      <c r="M26" s="171"/>
      <c r="N26" s="171"/>
      <c r="O26" s="172"/>
      <c r="P26" s="212">
        <v>3</v>
      </c>
      <c r="Q26" s="212"/>
      <c r="R26" s="214">
        <v>164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751</v>
      </c>
      <c r="AA26" s="171"/>
      <c r="AB26" s="171"/>
      <c r="AC26" s="171"/>
      <c r="AD26" s="171"/>
      <c r="AE26" s="171" t="s">
        <v>752</v>
      </c>
      <c r="AF26" s="171"/>
      <c r="AG26" s="171"/>
      <c r="AH26" s="171"/>
      <c r="AI26" s="172"/>
      <c r="AJ26" s="212">
        <v>2</v>
      </c>
      <c r="AK26" s="212"/>
      <c r="AL26" s="214">
        <v>148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729</v>
      </c>
      <c r="G27" s="225"/>
      <c r="H27" s="225"/>
      <c r="I27" s="225"/>
      <c r="J27" s="225"/>
      <c r="K27" s="225" t="s">
        <v>730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753</v>
      </c>
      <c r="AA27" s="225"/>
      <c r="AB27" s="225"/>
      <c r="AC27" s="225"/>
      <c r="AD27" s="225"/>
      <c r="AE27" s="225" t="s">
        <v>754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731</v>
      </c>
      <c r="G28" s="171"/>
      <c r="H28" s="171"/>
      <c r="I28" s="171"/>
      <c r="J28" s="171"/>
      <c r="K28" s="171" t="s">
        <v>732</v>
      </c>
      <c r="L28" s="171"/>
      <c r="M28" s="171"/>
      <c r="N28" s="171"/>
      <c r="O28" s="172"/>
      <c r="P28" s="212">
        <v>3</v>
      </c>
      <c r="Q28" s="212"/>
      <c r="R28" s="214">
        <v>158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755</v>
      </c>
      <c r="AA28" s="171"/>
      <c r="AB28" s="171"/>
      <c r="AC28" s="171"/>
      <c r="AD28" s="171"/>
      <c r="AE28" s="171" t="s">
        <v>756</v>
      </c>
      <c r="AF28" s="171"/>
      <c r="AG28" s="171"/>
      <c r="AH28" s="171"/>
      <c r="AI28" s="172"/>
      <c r="AJ28" s="212">
        <v>2</v>
      </c>
      <c r="AK28" s="212"/>
      <c r="AL28" s="214">
        <v>150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733</v>
      </c>
      <c r="G29" s="225"/>
      <c r="H29" s="225"/>
      <c r="I29" s="225"/>
      <c r="J29" s="225"/>
      <c r="K29" s="225" t="s">
        <v>734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757</v>
      </c>
      <c r="AA29" s="225"/>
      <c r="AB29" s="225"/>
      <c r="AC29" s="225"/>
      <c r="AD29" s="225"/>
      <c r="AE29" s="225" t="s">
        <v>758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735</v>
      </c>
      <c r="G30" s="171"/>
      <c r="H30" s="171"/>
      <c r="I30" s="171"/>
      <c r="J30" s="171"/>
      <c r="K30" s="171" t="s">
        <v>736</v>
      </c>
      <c r="L30" s="171"/>
      <c r="M30" s="171"/>
      <c r="N30" s="171"/>
      <c r="O30" s="172"/>
      <c r="P30" s="212">
        <v>3</v>
      </c>
      <c r="Q30" s="212"/>
      <c r="R30" s="214">
        <v>161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759</v>
      </c>
      <c r="AA30" s="171"/>
      <c r="AB30" s="171"/>
      <c r="AC30" s="171"/>
      <c r="AD30" s="171"/>
      <c r="AE30" s="171" t="s">
        <v>760</v>
      </c>
      <c r="AF30" s="171"/>
      <c r="AG30" s="171"/>
      <c r="AH30" s="171"/>
      <c r="AI30" s="172"/>
      <c r="AJ30" s="212">
        <v>2</v>
      </c>
      <c r="AK30" s="212"/>
      <c r="AL30" s="214">
        <v>150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737</v>
      </c>
      <c r="G31" s="225"/>
      <c r="H31" s="225"/>
      <c r="I31" s="225"/>
      <c r="J31" s="225"/>
      <c r="K31" s="225" t="s">
        <v>738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761</v>
      </c>
      <c r="AA31" s="225"/>
      <c r="AB31" s="225"/>
      <c r="AC31" s="225"/>
      <c r="AD31" s="225"/>
      <c r="AE31" s="225" t="s">
        <v>760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739</v>
      </c>
      <c r="G32" s="171"/>
      <c r="H32" s="171"/>
      <c r="I32" s="171"/>
      <c r="J32" s="171"/>
      <c r="K32" s="171" t="s">
        <v>740</v>
      </c>
      <c r="L32" s="171"/>
      <c r="M32" s="171"/>
      <c r="N32" s="171"/>
      <c r="O32" s="172"/>
      <c r="P32" s="212">
        <v>2</v>
      </c>
      <c r="Q32" s="212"/>
      <c r="R32" s="214">
        <v>156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762</v>
      </c>
      <c r="AA32" s="171"/>
      <c r="AB32" s="171"/>
      <c r="AC32" s="171"/>
      <c r="AD32" s="171"/>
      <c r="AE32" s="171" t="s">
        <v>763</v>
      </c>
      <c r="AF32" s="171"/>
      <c r="AG32" s="171"/>
      <c r="AH32" s="171"/>
      <c r="AI32" s="172"/>
      <c r="AJ32" s="212">
        <v>2</v>
      </c>
      <c r="AK32" s="212"/>
      <c r="AL32" s="214">
        <v>154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741</v>
      </c>
      <c r="G33" s="162"/>
      <c r="H33" s="162"/>
      <c r="I33" s="162"/>
      <c r="J33" s="162"/>
      <c r="K33" s="162" t="s">
        <v>742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764</v>
      </c>
      <c r="AA33" s="162"/>
      <c r="AB33" s="162"/>
      <c r="AC33" s="162"/>
      <c r="AD33" s="162"/>
      <c r="AE33" s="162" t="s">
        <v>765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/>
      <c r="C39" s="62"/>
      <c r="D39" s="62"/>
      <c r="E39" s="62"/>
      <c r="F39" s="63" t="s">
        <v>685</v>
      </c>
      <c r="G39" s="63"/>
      <c r="H39" s="62"/>
      <c r="I39" s="62"/>
      <c r="J39" s="63" t="s">
        <v>679</v>
      </c>
      <c r="K39" s="63"/>
      <c r="L39" s="62"/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766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5126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湘南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鎌倉市立腰越中学校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くつかけ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沓掛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ひよし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日吉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すずき</v>
      </c>
      <c r="F15" s="330"/>
      <c r="G15" s="330"/>
      <c r="H15" s="330"/>
      <c r="I15" s="330"/>
      <c r="J15" s="330" t="str">
        <f>IF(入力!K22="","",入力!K22)</f>
        <v>みゆ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162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いわた</v>
      </c>
      <c r="Z15" s="330"/>
      <c r="AA15" s="330"/>
      <c r="AB15" s="330"/>
      <c r="AC15" s="330"/>
      <c r="AD15" s="330" t="str">
        <f>IF(入力!AE22="","",入力!AE22)</f>
        <v>かほ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160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鈴木</v>
      </c>
      <c r="F16" s="345"/>
      <c r="G16" s="345"/>
      <c r="H16" s="345"/>
      <c r="I16" s="345"/>
      <c r="J16" s="345" t="str">
        <f>IF(入力!K23="","",入力!K23)</f>
        <v>美風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岩田</v>
      </c>
      <c r="Z16" s="345"/>
      <c r="AA16" s="345"/>
      <c r="AB16" s="345"/>
      <c r="AC16" s="345"/>
      <c r="AD16" s="345" t="str">
        <f>IF(入力!AE23="","",入力!AE23)</f>
        <v>華穂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みずしま</v>
      </c>
      <c r="F17" s="316"/>
      <c r="G17" s="316"/>
      <c r="H17" s="316"/>
      <c r="I17" s="316"/>
      <c r="J17" s="316" t="str">
        <f>IF(入力!K24="","",入力!K24)</f>
        <v>るな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158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うすい</v>
      </c>
      <c r="Z17" s="316"/>
      <c r="AA17" s="316"/>
      <c r="AB17" s="316"/>
      <c r="AC17" s="316"/>
      <c r="AD17" s="316" t="str">
        <f>IF(入力!AE24="","",入力!AE24)</f>
        <v>ここな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154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水島</v>
      </c>
      <c r="F18" s="309"/>
      <c r="G18" s="309"/>
      <c r="H18" s="309"/>
      <c r="I18" s="309"/>
      <c r="J18" s="309" t="str">
        <f>IF(入力!K25="","",入力!K25)</f>
        <v>瑠菜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臼井</v>
      </c>
      <c r="Z18" s="309"/>
      <c r="AA18" s="309"/>
      <c r="AB18" s="309"/>
      <c r="AC18" s="309"/>
      <c r="AD18" s="309" t="str">
        <f>IF(入力!AE25="","",入力!AE25)</f>
        <v>心夏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ふくはら</v>
      </c>
      <c r="F19" s="316"/>
      <c r="G19" s="316"/>
      <c r="H19" s="316"/>
      <c r="I19" s="316"/>
      <c r="J19" s="316" t="str">
        <f>IF(入力!K26="","",入力!K26)</f>
        <v>りん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164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あくざわ</v>
      </c>
      <c r="Z19" s="316"/>
      <c r="AA19" s="316"/>
      <c r="AB19" s="316"/>
      <c r="AC19" s="316"/>
      <c r="AD19" s="316" t="str">
        <f>IF(入力!AE26="","",入力!AE26)</f>
        <v>りさ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148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福原</v>
      </c>
      <c r="F20" s="309"/>
      <c r="G20" s="309"/>
      <c r="H20" s="309"/>
      <c r="I20" s="309"/>
      <c r="J20" s="309" t="str">
        <f>IF(入力!K27="","",入力!K27)</f>
        <v>凛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阿久澤</v>
      </c>
      <c r="Z20" s="309"/>
      <c r="AA20" s="309"/>
      <c r="AB20" s="309"/>
      <c r="AC20" s="309"/>
      <c r="AD20" s="309" t="str">
        <f>IF(入力!AE27="","",入力!AE27)</f>
        <v>梨沙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かがや</v>
      </c>
      <c r="F21" s="316"/>
      <c r="G21" s="316"/>
      <c r="H21" s="316"/>
      <c r="I21" s="316"/>
      <c r="J21" s="316" t="str">
        <f>IF(入力!K28="","",入力!K28)</f>
        <v>ゆめ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いしい</v>
      </c>
      <c r="Z21" s="316"/>
      <c r="AA21" s="316"/>
      <c r="AB21" s="316"/>
      <c r="AC21" s="316"/>
      <c r="AD21" s="316" t="str">
        <f>IF(入力!AE28="","",入力!AE28)</f>
        <v>あみ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150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加賀谷</v>
      </c>
      <c r="F22" s="309"/>
      <c r="G22" s="309"/>
      <c r="H22" s="309"/>
      <c r="I22" s="309"/>
      <c r="J22" s="309" t="str">
        <f>IF(入力!K29="","",入力!K29)</f>
        <v>結萌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石井</v>
      </c>
      <c r="Z22" s="309"/>
      <c r="AA22" s="309"/>
      <c r="AB22" s="309"/>
      <c r="AC22" s="309"/>
      <c r="AD22" s="309" t="str">
        <f>IF(入力!AE29="","",入力!AE29)</f>
        <v>亜美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まつもと</v>
      </c>
      <c r="F23" s="316"/>
      <c r="G23" s="316"/>
      <c r="H23" s="316"/>
      <c r="I23" s="316"/>
      <c r="J23" s="316" t="str">
        <f>IF(入力!K30="","",入力!K30)</f>
        <v>さき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161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えびさわ</v>
      </c>
      <c r="Z23" s="316"/>
      <c r="AA23" s="316"/>
      <c r="AB23" s="316"/>
      <c r="AC23" s="316"/>
      <c r="AD23" s="316" t="str">
        <f>IF(入力!AE30="","",入力!AE30)</f>
        <v>さくら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150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松本</v>
      </c>
      <c r="F24" s="309"/>
      <c r="G24" s="309"/>
      <c r="H24" s="309"/>
      <c r="I24" s="309"/>
      <c r="J24" s="309" t="str">
        <f>IF(入力!K31="","",入力!K31)</f>
        <v>紗季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海老澤</v>
      </c>
      <c r="Z24" s="309"/>
      <c r="AA24" s="309"/>
      <c r="AB24" s="309"/>
      <c r="AC24" s="309"/>
      <c r="AD24" s="309" t="str">
        <f>IF(入力!AE31="","",入力!AE31)</f>
        <v>さくら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つつみ</v>
      </c>
      <c r="F25" s="316"/>
      <c r="G25" s="316"/>
      <c r="H25" s="316"/>
      <c r="I25" s="316"/>
      <c r="J25" s="316" t="str">
        <f>IF(入力!K32="","",入力!K32)</f>
        <v>ゆう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156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わたなべ</v>
      </c>
      <c r="Z25" s="316"/>
      <c r="AA25" s="316"/>
      <c r="AB25" s="316"/>
      <c r="AC25" s="316"/>
      <c r="AD25" s="316" t="str">
        <f>IF(入力!AE32="","",入力!AE32)</f>
        <v>ゆま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154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堤</v>
      </c>
      <c r="F26" s="322"/>
      <c r="G26" s="322"/>
      <c r="H26" s="322"/>
      <c r="I26" s="322"/>
      <c r="J26" s="322" t="str">
        <f>IF(入力!K33="","",入力!K33)</f>
        <v>優羽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渡邉</v>
      </c>
      <c r="Z26" s="322"/>
      <c r="AA26" s="322"/>
      <c r="AB26" s="322"/>
      <c r="AC26" s="322"/>
      <c r="AD26" s="322" t="str">
        <f>IF(入力!AE33="","",入力!AE33)</f>
        <v>夕真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5126</v>
      </c>
      <c r="B7" s="31" t="str">
        <f t="shared" ref="B7:C7" si="0">IF($A$8="","",IF($A$9="",B8,B8&amp;"・"&amp;B9))</f>
        <v>鎌倉市立腰越中学校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248</v>
      </c>
      <c r="G7" s="31" t="str">
        <f t="shared" si="1"/>
        <v>0033</v>
      </c>
      <c r="H7" s="31">
        <f t="shared" si="1"/>
        <v>0</v>
      </c>
      <c r="I7" s="31" t="str">
        <f t="shared" si="1"/>
        <v>鎌倉市腰越４－１１－２０</v>
      </c>
      <c r="J7" s="31">
        <f t="shared" si="1"/>
        <v>0</v>
      </c>
      <c r="K7" s="31" t="str">
        <f t="shared" si="1"/>
        <v>0467</v>
      </c>
      <c r="L7" s="31" t="str">
        <f t="shared" si="1"/>
        <v>31</v>
      </c>
      <c r="M7" s="31" t="str">
        <f t="shared" si="1"/>
        <v>1500</v>
      </c>
      <c r="N7" s="31" t="str">
        <f t="shared" si="1"/>
        <v>0467</v>
      </c>
      <c r="O7" s="31" t="str">
        <f t="shared" si="1"/>
        <v>32</v>
      </c>
      <c r="P7" s="31" t="str">
        <f t="shared" si="1"/>
        <v>9681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5126</v>
      </c>
      <c r="B8" s="32" t="str">
        <f>IF(入力!$F$3="","",入力!$F$3)</f>
        <v>鎌倉市立腰越中学校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248</v>
      </c>
      <c r="G8" s="42" t="str">
        <f>IF(入力!$I$6="","",入力!$I$6)</f>
        <v>0033</v>
      </c>
      <c r="H8" s="32"/>
      <c r="I8" s="32" t="str">
        <f>IF(入力!$L$5="","",入力!$L$5)</f>
        <v>鎌倉市腰越４－１１－２０</v>
      </c>
      <c r="J8" s="32"/>
      <c r="K8" s="42" t="str">
        <f>IF(入力!$AB$4="","",入力!$AB$4)</f>
        <v>0467</v>
      </c>
      <c r="L8" s="42" t="str">
        <f>IF(入力!$AG$4="","",入力!$AG$4)</f>
        <v>31</v>
      </c>
      <c r="M8" s="42" t="str">
        <f>IF(入力!$AL$4="","",入力!$AL$4)</f>
        <v>1500</v>
      </c>
      <c r="N8" s="42" t="str">
        <f>IF(入力!$AB$6="","",入力!$AB$6)</f>
        <v>0467</v>
      </c>
      <c r="O8" s="42" t="str">
        <f>IF(入力!$AG$6="","",入力!$AG$6)</f>
        <v>32</v>
      </c>
      <c r="P8" s="42" t="str">
        <f>IF(入力!$AL$6="","",入力!$AL$6)</f>
        <v>9681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>
        <f>IF(A8="","",入力!$F$8)</f>
        <v>0</v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沓掛</v>
      </c>
      <c r="D16" s="32" t="str">
        <f>IF(入力!$K$13="","",入力!$K$13)</f>
        <v>美代子</v>
      </c>
      <c r="E16" s="32" t="str">
        <f>IF(入力!$F$12="","",入力!$F$12)</f>
        <v>くつかけ</v>
      </c>
      <c r="F16" s="32" t="str">
        <f>IF(入力!$K$12="","",入力!$K$12)</f>
        <v>みよこ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関</v>
      </c>
      <c r="D17" s="32" t="str">
        <f>IF(入力!$AE$13="","",入力!$AE$13)</f>
        <v>優綺恵</v>
      </c>
      <c r="E17" s="32" t="str">
        <f>IF(入力!$Z$12="","",入力!$Z$12)</f>
        <v>せき</v>
      </c>
      <c r="F17" s="32" t="str">
        <f>IF(入力!$AE$12="","",入力!$AE$12)</f>
        <v>ゆきえ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日吉</v>
      </c>
      <c r="D20" s="32" t="str">
        <f>IF(入力!$K$16="","",入力!$K$16)</f>
        <v>果恋</v>
      </c>
      <c r="E20" s="32" t="str">
        <f>IF(入力!$F$15="","",入力!$F$15)</f>
        <v>ひよし</v>
      </c>
      <c r="F20" s="32" t="str">
        <f>IF(入力!$K$15="","",入力!$K$15)</f>
        <v>かれん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水島</v>
      </c>
      <c r="D24" s="32" t="str">
        <f>IF(入力!$AE$16="","",入力!$AE$16)</f>
        <v>瑠菜</v>
      </c>
      <c r="E24" s="32" t="str">
        <f>IF(入力!$Z$15="","",入力!$Z$15)</f>
        <v>みずしま</v>
      </c>
      <c r="F24" s="32" t="str">
        <f>IF(入力!$AE$15="","",入力!$AE$15)</f>
        <v>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美風</v>
      </c>
      <c r="E53" s="32" t="str">
        <f>IF(OR(L53&lt;&gt;"○",入力!F22=""),"",入力!F22)</f>
        <v>すずき</v>
      </c>
      <c r="F53" s="32" t="str">
        <f>IF(OR(L53&lt;&gt;"○",入力!K22=""),"",入力!K22)</f>
        <v>みゆ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水島</v>
      </c>
      <c r="D54" s="32" t="str">
        <f>IF(OR(L54&lt;&gt;"○",入力!K25=""),"",入力!K25)</f>
        <v>瑠菜</v>
      </c>
      <c r="E54" s="32" t="str">
        <f>IF(OR(L54&lt;&gt;"○",入力!F24=""),"",入力!F24)</f>
        <v>みずしま</v>
      </c>
      <c r="F54" s="32" t="str">
        <f>IF(OR(L54&lt;&gt;"○",入力!K24=""),"",入力!K24)</f>
        <v>るな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福原</v>
      </c>
      <c r="D55" s="32" t="str">
        <f>IF(OR(L55&lt;&gt;"○",入力!K27=""),"",入力!K27)</f>
        <v>凛</v>
      </c>
      <c r="E55" s="32" t="str">
        <f>IF(OR(L55&lt;&gt;"○",入力!F26=""),"",入力!F26)</f>
        <v>ふくはら</v>
      </c>
      <c r="F55" s="32" t="str">
        <f>IF(OR(L55&lt;&gt;"○",入力!K26=""),"",入力!K26)</f>
        <v>りん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加賀谷</v>
      </c>
      <c r="D56" s="32" t="str">
        <f>IF(OR(L56&lt;&gt;"○",入力!K29=""),"",入力!K29)</f>
        <v>結萌</v>
      </c>
      <c r="E56" s="32" t="str">
        <f>IF(OR(L56&lt;&gt;"○",入力!F28=""),"",入力!F28)</f>
        <v>かがや</v>
      </c>
      <c r="F56" s="32" t="str">
        <f>IF(OR(L56&lt;&gt;"○",入力!K28=""),"",入力!K28)</f>
        <v>ゆめ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松本</v>
      </c>
      <c r="D57" s="32" t="str">
        <f>IF(OR(L57&lt;&gt;"○",入力!K31=""),"",入力!K31)</f>
        <v>紗季</v>
      </c>
      <c r="E57" s="32" t="str">
        <f>IF(OR(L57&lt;&gt;"○",入力!F30=""),"",入力!F30)</f>
        <v>まつもと</v>
      </c>
      <c r="F57" s="32" t="str">
        <f>IF(OR(L57&lt;&gt;"○",入力!K30=""),"",入力!K30)</f>
        <v>さき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堤</v>
      </c>
      <c r="D58" s="32" t="str">
        <f>IF(OR(L58&lt;&gt;"○",入力!K33=""),"",入力!K33)</f>
        <v>優羽</v>
      </c>
      <c r="E58" s="32" t="str">
        <f>IF(OR(L58&lt;&gt;"○",入力!F32=""),"",入力!F32)</f>
        <v>つつみ</v>
      </c>
      <c r="F58" s="32" t="str">
        <f>IF(OR(L58&lt;&gt;"○",入力!K32=""),"",入力!K32)</f>
        <v>ゆう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岩田</v>
      </c>
      <c r="D59" s="32" t="str">
        <f>IF(OR(L59&lt;&gt;"○",入力!AE23=""),"",入力!AE23)</f>
        <v>華穂</v>
      </c>
      <c r="E59" s="32" t="str">
        <f>IF(OR(L59&lt;&gt;"○",入力!Z22=""),"",入力!Z22)</f>
        <v>いわた</v>
      </c>
      <c r="F59" s="32" t="str">
        <f>IF(OR(L59&lt;&gt;"○",入力!AE22=""),"",入力!AE22)</f>
        <v>かほ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臼井</v>
      </c>
      <c r="D60" s="32" t="str">
        <f>IF(OR(L60&lt;&gt;"○",入力!AE25=""),"",入力!AE25)</f>
        <v>心夏</v>
      </c>
      <c r="E60" s="32" t="str">
        <f>IF(OR(L60&lt;&gt;"○",入力!Z24=""),"",入力!Z24)</f>
        <v>うすい</v>
      </c>
      <c r="F60" s="32" t="str">
        <f>IF(OR(L60&lt;&gt;"○",入力!AE24=""),"",入力!AE24)</f>
        <v>ここな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阿久澤</v>
      </c>
      <c r="D61" s="32" t="str">
        <f>IF(OR(L61&lt;&gt;"○",入力!AE27=""),"",入力!AE27)</f>
        <v>梨沙</v>
      </c>
      <c r="E61" s="32" t="str">
        <f>IF(OR(L61&lt;&gt;"○",入力!Z26=""),"",入力!Z26)</f>
        <v>あくざわ</v>
      </c>
      <c r="F61" s="32" t="str">
        <f>IF(OR(L61&lt;&gt;"○",入力!AE26=""),"",入力!AE26)</f>
        <v>りさ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石井</v>
      </c>
      <c r="D62" s="32" t="str">
        <f>IF(OR(L62&lt;&gt;"○",入力!AE29=""),"",入力!AE29)</f>
        <v>亜美</v>
      </c>
      <c r="E62" s="32" t="str">
        <f>IF(OR(L62&lt;&gt;"○",入力!Z28=""),"",入力!Z28)</f>
        <v>いしい</v>
      </c>
      <c r="F62" s="32" t="str">
        <f>IF(OR(L62&lt;&gt;"○",入力!AE28=""),"",入力!AE28)</f>
        <v>あみ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海老澤</v>
      </c>
      <c r="D63" s="32" t="str">
        <f>IF(OR(L63&lt;&gt;"○",入力!AE31=""),"",入力!AE31)</f>
        <v>さくら</v>
      </c>
      <c r="E63" s="32" t="str">
        <f>IF(OR(L63&lt;&gt;"○",入力!Z30=""),"",入力!Z30)</f>
        <v>えびさわ</v>
      </c>
      <c r="F63" s="32" t="str">
        <f>IF(OR(L63&lt;&gt;"○",入力!AE30=""),"",入力!AE30)</f>
        <v>さくら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渡邉</v>
      </c>
      <c r="D64" s="32" t="str">
        <f>IF(OR(L64&lt;&gt;"○",入力!AE33=""),"",入力!AE33)</f>
        <v>夕真</v>
      </c>
      <c r="E64" s="32" t="str">
        <f>IF(OR(L64&lt;&gt;"○",入力!Z32=""),"",入力!Z32)</f>
        <v>わたなべ</v>
      </c>
      <c r="F64" s="32" t="str">
        <f>IF(OR(L64&lt;&gt;"○",入力!AE32=""),"",入力!AE32)</f>
        <v>ゆま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tcs</cp:lastModifiedBy>
  <cp:lastPrinted>2019-02-13T13:45:19Z</cp:lastPrinted>
  <dcterms:created xsi:type="dcterms:W3CDTF">2006-11-03T01:52:14Z</dcterms:created>
  <dcterms:modified xsi:type="dcterms:W3CDTF">2019-05-08T07:35:20Z</dcterms:modified>
</cp:coreProperties>
</file>