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008_部活動\02_バレーボール\２０２２\"/>
    </mc:Choice>
  </mc:AlternateContent>
  <xr:revisionPtr revIDLastSave="0" documentId="13_ncr:1_{B9D2FB16-F7C2-493A-BAE3-43F9E1BD9F0E}" xr6:coauthVersionLast="36" xr6:coauthVersionMax="47" xr10:uidLastSave="{00000000-0000-0000-0000-000000000000}"/>
  <bookViews>
    <workbookView xWindow="-105" yWindow="-105" windowWidth="19425" windowHeight="1042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<sst xmlns="http://schemas.openxmlformats.org/spreadsheetml/2006/main" count="1494" uniqueCount="762">
  <si>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</si>
  <si>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</si>
  <si>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</si>
  <si>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</si>
  <si>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</si>
  <si>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</si>
  <si>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</si>
  <si>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</si>
  <si>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</si>
  <si>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</si>
  <si>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</si>
  <si>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</si>
  <si>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</si>
  <si>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</si>
  <si>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</si>
  <si>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</si>
  <si>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</si>
  <si>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</si>
  <si>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</si>
  <si>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</si>
  <si>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</si>
  <si>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</si>
  <si>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</si>
  <si>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</si>
  <si>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</si>
  <si>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</si>
  <si>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</si>
  <si>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</si>
  <si>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</si>
  <si>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</si>
  <si>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</si>
  <si>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</si>
  <si>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</si>
  <si>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</si>
  <si>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</si>
  <si>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</si>
  <si>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</si>
  <si>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</si>
  <si>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</si>
  <si>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</si>
  <si>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</si>
  <si>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</si>
  <si>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</si>
  <si>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</si>
  <si>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</si>
  <si>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</si>
  <si>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</si>
  <si>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</si>
  <si>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</si>
  <si>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</si>
  <si>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</si>
  <si>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</si>
  <si>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</si>
  <si>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</si>
  <si>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</si>
  <si>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</si>
  <si>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</si>
  <si>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</si>
  <si>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</si>
  <si>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</si>
  <si>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</si>
  <si>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</si>
  <si>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</si>
  <si>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</si>
  <si>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</si>
  <si>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</si>
  <si>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</si>
  <si>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</si>
  <si>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</si>
  <si>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</si>
  <si>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</si>
  <si>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</si>
  <si>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</si>
  <si>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</si>
  <si>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</si>
  <si>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</si>
  <si>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</si>
  <si>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</si>
  <si>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</si>
  <si>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</si>
  <si>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</si>
  <si>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</si>
  <si>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</si>
  <si>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</si>
  <si>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</si>
  <si>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</si>
  <si>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</si>
  <si>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</si>
  <si>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</si>
  <si>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</si>
  <si>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</si>
  <si>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</si>
  <si>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</si>
  <si>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</si>
  <si>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</si>
  <si>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</si>
  <si>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</si>
  <si>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</si>
  <si>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</si>
  <si>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</si>
  <si>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</si>
  <si>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</si>
  <si>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</si>
  <si>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</si>
  <si>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</si>
  <si>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</si>
  <si>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</si>
  <si>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</si>
  <si>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</si>
  <si>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</si>
  <si>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</si>
  <si>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</si>
  <si>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</si>
  <si>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</si>
  <si>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</si>
  <si>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</si>
  <si>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</si>
  <si>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</si>
  <si>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</si>
  <si>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</si>
  <si>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</si>
  <si>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</si>
  <si>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</si>
  <si>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</si>
  <si>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</si>
  <si>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</si>
  <si>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</si>
  <si>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</si>
  <si>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</si>
  <si>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</si>
  <si>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</si>
  <si>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</si>
  <si>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</si>
  <si>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</si>
  <si>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</si>
  <si>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</si>
  <si>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</si>
  <si>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</si>
  <si>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</si>
  <si>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</si>
  <si>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</si>
  <si>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</si>
  <si>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</si>
  <si>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</si>
  <si>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</si>
  <si>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</si>
  <si>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</si>
  <si>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</si>
  <si>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</si>
  <si>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</si>
  <si>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</si>
  <si>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</si>
  <si>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</si>
  <si>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</si>
  <si>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</si>
  <si>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</si>
  <si>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</si>
  <si>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</si>
  <si>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</si>
  <si>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</si>
  <si>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</si>
  <si>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</si>
  <si>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</si>
  <si>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</si>
  <si>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</si>
  <si>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</si>
  <si>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</si>
  <si>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</si>
  <si>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</si>
  <si>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</si>
  <si>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</si>
  <si>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</si>
  <si>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</si>
  <si>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</si>
  <si>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</si>
  <si>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</si>
  <si>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</si>
  <si>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</si>
  <si>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</si>
  <si>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</si>
  <si>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</si>
  <si>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</si>
  <si>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</si>
  <si>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</si>
  <si>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</si>
  <si>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</si>
  <si>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</si>
  <si>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</si>
  <si>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</si>
  <si>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</si>
  <si>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</si>
  <si>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</si>
  <si>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</si>
  <si>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</si>
  <si>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</si>
  <si>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</si>
  <si>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</si>
  <si>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</si>
  <si>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</si>
  <si>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</si>
  <si>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</si>
  <si>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</si>
  <si>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</si>
  <si>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</si>
  <si>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</si>
  <si>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</si>
  <si>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</si>
  <si>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</si>
  <si>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</si>
  <si>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</si>
  <si>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</si>
  <si>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</si>
  <si>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</si>
  <si>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</si>
  <si>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</si>
  <si>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</si>
  <si>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</si>
  <si>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</si>
  <si>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</si>
  <si>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</si>
  <si>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</si>
  <si>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</si>
  <si>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</si>
  <si>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</si>
  <si>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</si>
  <si>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</si>
  <si>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</si>
  <si>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</si>
  <si>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</si>
  <si>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</si>
  <si>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</si>
  <si>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</si>
  <si>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</si>
  <si>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</si>
  <si>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</si>
  <si>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</si>
  <si>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</si>
  <si>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</si>
  <si>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</si>
  <si>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</si>
  <si>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</si>
  <si>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</si>
  <si>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</si>
  <si>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</si>
  <si>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</si>
  <si>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</si>
  <si>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</si>
  <si>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</si>
  <si>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</si>
  <si>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</si>
  <si>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</si>
  <si>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</si>
  <si>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</si>
  <si>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</si>
  <si>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</si>
  <si>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</si>
  <si>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</si>
  <si>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</si>
  <si>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</si>
  <si>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</si>
  <si>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</si>
  <si>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</si>
  <si>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</si>
  <si>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</si>
  <si>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</si>
  <si>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</si>
  <si>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</si>
  <si>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</si>
  <si>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</si>
  <si>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</si>
  <si>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</si>
  <si>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</si>
  <si>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</si>
  <si>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</si>
  <si>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</si>
  <si>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</si>
  <si>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</si>
  <si>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</si>
  <si>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</si>
  <si>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</si>
  <si>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</si>
  <si>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</si>
  <si>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</si>
  <si>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</si>
  <si>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</si>
  <si>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</si>
  <si>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</si>
  <si>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</si>
  <si>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</si>
  <si>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</si>
  <si>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</si>
  <si>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</si>
  <si>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</si>
  <si>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</si>
  <si>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</si>
  <si>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</si>
  <si>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</si>
  <si>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</si>
  <si>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</si>
  <si>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</si>
  <si>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</si>
  <si>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</si>
  <si>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</si>
  <si>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</si>
  <si>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</si>
  <si>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</si>
  <si>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</si>
  <si>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</si>
  <si>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</si>
  <si>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</si>
  <si>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</si>
  <si>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</si>
  <si>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</si>
  <si>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</si>
  <si>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</si>
  <si>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</si>
  <si>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</si>
  <si>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</si>
  <si>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</si>
  <si>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</si>
  <si>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</si>
  <si>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</si>
  <si>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</si>
  <si>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</si>
  <si>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</si>
  <si>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</si>
  <si>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</si>
  <si>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</si>
  <si>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</si>
  <si>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</si>
  <si>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</si>
  <si>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</si>
  <si>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</si>
  <si>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</si>
  <si>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</si>
  <si>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</si>
  <si>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</si>
  <si>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</si>
  <si>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</si>
  <si>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</si>
  <si>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</si>
  <si>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</si>
  <si>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</si>
  <si>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</si>
  <si>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</si>
  <si>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</si>
  <si>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</si>
  <si>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</si>
  <si>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</si>
  <si>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</si>
  <si>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</si>
  <si>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</si>
  <si>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</si>
  <si>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</si>
  <si>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</si>
  <si>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</si>
  <si>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</si>
  <si>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</si>
  <si>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</si>
  <si>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</si>
  <si>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</si>
  <si>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</si>
  <si>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</si>
  <si>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</si>
  <si>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</si>
  <si>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</si>
  <si>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</si>
  <si>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</si>
  <si>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</si>
  <si>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</si>
  <si>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</si>
  <si>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</si>
  <si>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</si>
  <si>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</si>
  <si>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</si>
  <si>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</si>
  <si>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</si>
  <si>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</si>
  <si>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</si>
  <si>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</si>
  <si>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</si>
  <si>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</si>
  <si>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</si>
  <si>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</si>
  <si>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</si>
  <si>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</si>
  <si>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</si>
  <si>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</si>
  <si>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</si>
  <si>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</si>
  <si>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</si>
  <si>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</si>
  <si>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</si>
  <si>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</si>
  <si>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</si>
  <si>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</si>
  <si>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</si>
  <si>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</si>
  <si>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</si>
  <si>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</si>
  <si>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</si>
  <si>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</si>
  <si>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</si>
  <si>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</si>
  <si>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</si>
  <si>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</si>
  <si>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</si>
  <si>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</si>
  <si>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</si>
  <si>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</si>
  <si>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</si>
  <si>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</si>
  <si>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</si>
  <si>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</si>
  <si>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</si>
  <si>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</si>
  <si>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</si>
  <si>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</si>
  <si>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</si>
  <si>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</si>
  <si>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</si>
  <si>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</si>
  <si>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</si>
  <si>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</si>
  <si>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</si>
  <si>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</si>
  <si>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</si>
  <si>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</si>
  <si>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</si>
  <si>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</si>
  <si>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</si>
  <si>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</si>
  <si>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</si>
  <si>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</si>
  <si>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</si>
  <si>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</si>
  <si>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</si>
  <si>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</si>
  <si>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</si>
  <si>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</si>
  <si>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</si>
  <si>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</si>
  <si>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</si>
  <si>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</si>
  <si>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</si>
  <si>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</si>
  <si>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</si>
  <si>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</si>
  <si>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</si>
  <si>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</si>
  <si>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</si>
  <si>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</si>
  <si>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</si>
  <si>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</si>
  <si>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</si>
  <si>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</si>
  <si>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</si>
  <si>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</si>
  <si>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</si>
  <si>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</si>
  <si>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</si>
  <si>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</si>
  <si>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</si>
  <si>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</si>
  <si>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</si>
  <si>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</si>
  <si>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</si>
  <si>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</si>
  <si>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</si>
  <si>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</si>
  <si>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</si>
  <si>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</si>
  <si>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</si>
  <si>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</si>
  <si>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</si>
  <si>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</si>
  <si>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</si>
  <si>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</si>
  <si>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</si>
  <si>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</si>
  <si>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</si>
  <si>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</si>
  <si>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</si>
  <si>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</si>
  <si>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</si>
  <si>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</si>
  <si>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</si>
  <si>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</si>
  <si>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</si>
  <si>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</si>
  <si>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</si>
  <si>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</si>
  <si>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</si>
  <si>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</si>
  <si>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</si>
  <si>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</si>
  <si>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</si>
  <si>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</si>
  <si>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</si>
  <si>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</si>
  <si>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</si>
  <si>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</si>
  <si>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</si>
  <si>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</si>
  <si>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</si>
  <si>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</si>
  <si>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</si>
  <si>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</si>
  <si>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</si>
  <si>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</si>
  <si>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</si>
  <si>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</si>
  <si>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</si>
  <si>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</si>
  <si>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</si>
  <si>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</si>
  <si>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</si>
  <si>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</si>
  <si>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</si>
  <si>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</si>
  <si>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</si>
  <si>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</si>
  <si>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</si>
  <si>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</si>
  <si>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</si>
  <si>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</si>
  <si>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</si>
  <si>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</si>
  <si>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</si>
  <si>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</si>
  <si>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</si>
  <si>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</si>
  <si>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</si>
  <si>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</si>
  <si>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</si>
  <si>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</si>
  <si>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</si>
  <si>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</si>
  <si>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</si>
  <si>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</si>
  <si>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</si>
  <si>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</si>
  <si>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</si>
  <si>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</si>
  <si>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</si>
  <si>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</si>
  <si>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</si>
  <si>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</si>
  <si>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</si>
  <si>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</si>
  <si>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</si>
  <si>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</si>
  <si>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</si>
  <si>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</si>
  <si>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</si>
  <si>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</si>
  <si>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</si>
  <si>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</si>
  <si>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</si>
  <si>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</si>
  <si>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</si>
  <si>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</si>
  <si>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</si>
  <si>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</si>
  <si>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</si>
  <si>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</si>
  <si>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</si>
  <si>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</si>
  <si>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</si>
  <si>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</si>
  <si>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</si>
  <si>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</si>
  <si>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</si>
  <si>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</si>
  <si>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</si>
  <si>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</si>
  <si>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</si>
  <si>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</si>
  <si>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</si>
  <si>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</si>
  <si>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</si>
  <si>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</si>
  <si>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</si>
  <si>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</si>
  <si>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</si>
  <si>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</si>
  <si>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</si>
  <si>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</si>
  <si>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</si>
  <si>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</si>
  <si>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</si>
  <si>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</si>
  <si>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</si>
  <si>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</si>
  <si>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</si>
  <si>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</si>
  <si>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</si>
  <si>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</si>
  <si>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</si>
  <si>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</si>
  <si>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</si>
  <si>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</si>
  <si>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</si>
  <si>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</si>
  <si>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</si>
  <si>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</si>
  <si>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</si>
  <si>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</si>
  <si>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</si>
  <si>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</si>
  <si>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</si>
  <si>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</si>
  <si>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</si>
  <si>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</si>
  <si>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</si>
  <si>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</si>
  <si>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</si>
  <si>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</si>
  <si>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</si>
  <si>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</si>
  <si>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</si>
  <si>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</si>
  <si>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</si>
  <si>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</si>
  <si>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</si>
  <si>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</si>
  <si>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</si>
  <si>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</si>
  <si>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</si>
  <si>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</si>
  <si>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</si>
  <si>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</si>
  <si>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</si>
  <si>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</si>
  <si>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</si>
  <si>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</si>
  <si>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</si>
  <si>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</si>
  <si>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</si>
  <si>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</si>
  <si>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</si>
  <si>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</si>
  <si>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</si>
  <si>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</si>
  <si>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</si>
  <si>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</si>
  <si>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</si>
  <si>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</si>
  <si>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</si>
  <si>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</si>
  <si>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</si>
  <si>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</si>
  <si>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</si>
  <si>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</si>
  <si>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</si>
  <si>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</si>
  <si>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</si>
  <si>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</si>
  <si>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</si>
  <si>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</si>
  <si>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</si>
  <si>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</si>
  <si>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</si>
  <si>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</si>
  <si>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</si>
  <si>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</si>
  <si>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</si>
  <si>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</si>
  <si>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</si>
  <si>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</si>
  <si>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</si>
  <si>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</si>
  <si>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</si>
  <si>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</si>
  <si>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</si>
  <si>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</si>
  <si>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</si>
  <si>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</si>
  <si>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</si>
  <si>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</si>
  <si>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</si>
  <si>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</si>
  <si>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</si>
  <si>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</si>
  <si>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</si>
  <si>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</si>
  <si>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</si>
  <si>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</si>
  <si>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</si>
  <si>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</si>
  <si>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</si>
  <si>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</si>
  <si>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</si>
  <si>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</si>
  <si>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253</t>
    <phoneticPr fontId="2"/>
  </si>
  <si>
    <t>0086</t>
    <phoneticPr fontId="2"/>
  </si>
  <si>
    <t>0467</t>
    <phoneticPr fontId="2"/>
  </si>
  <si>
    <t>85</t>
    <phoneticPr fontId="2"/>
  </si>
  <si>
    <t>2247</t>
    <phoneticPr fontId="2"/>
  </si>
  <si>
    <t>神奈川県茅ヶ崎市浜之郷５００</t>
    <phoneticPr fontId="2"/>
  </si>
  <si>
    <t>2248</t>
    <phoneticPr fontId="2"/>
  </si>
  <si>
    <t>佐久間</t>
    <rPh sb="0" eb="3">
      <t>サクマ</t>
    </rPh>
    <phoneticPr fontId="2"/>
  </si>
  <si>
    <t>光</t>
    <rPh sb="0" eb="1">
      <t>ヒカル</t>
    </rPh>
    <phoneticPr fontId="2"/>
  </si>
  <si>
    <t>さくま</t>
    <phoneticPr fontId="2"/>
  </si>
  <si>
    <t>ひかる</t>
    <phoneticPr fontId="2"/>
  </si>
  <si>
    <t>利根川</t>
    <rPh sb="0" eb="2">
      <t>トネ</t>
    </rPh>
    <rPh sb="2" eb="3">
      <t>ガワ</t>
    </rPh>
    <phoneticPr fontId="2"/>
  </si>
  <si>
    <t>誠</t>
    <rPh sb="0" eb="1">
      <t>マコト</t>
    </rPh>
    <phoneticPr fontId="2"/>
  </si>
  <si>
    <t>とねがわ</t>
    <phoneticPr fontId="2"/>
  </si>
  <si>
    <t>まこと</t>
    <phoneticPr fontId="2"/>
  </si>
  <si>
    <t>優香</t>
    <rPh sb="0" eb="2">
      <t>ユウカ</t>
    </rPh>
    <phoneticPr fontId="2"/>
  </si>
  <si>
    <t>はまい</t>
    <phoneticPr fontId="2"/>
  </si>
  <si>
    <t>ゆうか</t>
    <phoneticPr fontId="2"/>
  </si>
  <si>
    <t>井上</t>
    <rPh sb="0" eb="2">
      <t>イノウエ</t>
    </rPh>
    <phoneticPr fontId="2"/>
  </si>
  <si>
    <t>実紅</t>
    <rPh sb="0" eb="1">
      <t>ミ</t>
    </rPh>
    <rPh sb="1" eb="2">
      <t>クレナイ</t>
    </rPh>
    <phoneticPr fontId="2"/>
  </si>
  <si>
    <t>いのうえ</t>
    <phoneticPr fontId="2"/>
  </si>
  <si>
    <t>みく</t>
    <phoneticPr fontId="2"/>
  </si>
  <si>
    <t>角嵜</t>
    <rPh sb="0" eb="1">
      <t>カク</t>
    </rPh>
    <rPh sb="1" eb="2">
      <t>ザキ</t>
    </rPh>
    <phoneticPr fontId="2"/>
  </si>
  <si>
    <t>葉奈</t>
    <rPh sb="0" eb="1">
      <t>ハ</t>
    </rPh>
    <rPh sb="1" eb="2">
      <t>ナ</t>
    </rPh>
    <phoneticPr fontId="2"/>
  </si>
  <si>
    <t>野口</t>
    <rPh sb="0" eb="2">
      <t>ノグチ</t>
    </rPh>
    <phoneticPr fontId="2"/>
  </si>
  <si>
    <t>遥</t>
    <rPh sb="0" eb="1">
      <t>ハルカ</t>
    </rPh>
    <phoneticPr fontId="2"/>
  </si>
  <si>
    <t>岩澤</t>
    <rPh sb="0" eb="2">
      <t>イワサワ</t>
    </rPh>
    <phoneticPr fontId="2"/>
  </si>
  <si>
    <t>里菜</t>
    <rPh sb="0" eb="2">
      <t>リナ</t>
    </rPh>
    <phoneticPr fontId="2"/>
  </si>
  <si>
    <t>実紅</t>
    <rPh sb="0" eb="2">
      <t>ミク</t>
    </rPh>
    <phoneticPr fontId="2"/>
  </si>
  <si>
    <t>古山</t>
    <rPh sb="0" eb="2">
      <t>フルヤマ</t>
    </rPh>
    <phoneticPr fontId="2"/>
  </si>
  <si>
    <t>あずさ</t>
    <phoneticPr fontId="2"/>
  </si>
  <si>
    <t>熊澤</t>
    <rPh sb="0" eb="2">
      <t>クマザワ</t>
    </rPh>
    <phoneticPr fontId="2"/>
  </si>
  <si>
    <t>玲奈</t>
    <rPh sb="0" eb="2">
      <t>レナ</t>
    </rPh>
    <phoneticPr fontId="2"/>
  </si>
  <si>
    <t>松川</t>
    <rPh sb="0" eb="2">
      <t>マツカワ</t>
    </rPh>
    <phoneticPr fontId="2"/>
  </si>
  <si>
    <t>萌恵</t>
    <rPh sb="0" eb="2">
      <t>モエ</t>
    </rPh>
    <phoneticPr fontId="2"/>
  </si>
  <si>
    <t>谷屋</t>
    <rPh sb="0" eb="2">
      <t>タニヤ</t>
    </rPh>
    <phoneticPr fontId="2"/>
  </si>
  <si>
    <t>奏</t>
    <rPh sb="0" eb="1">
      <t>カナ</t>
    </rPh>
    <phoneticPr fontId="2"/>
  </si>
  <si>
    <t>小田切</t>
    <rPh sb="0" eb="3">
      <t>オダギリ</t>
    </rPh>
    <phoneticPr fontId="2"/>
  </si>
  <si>
    <t>魅乃</t>
    <rPh sb="0" eb="1">
      <t>ミ</t>
    </rPh>
    <rPh sb="1" eb="2">
      <t>ノ</t>
    </rPh>
    <phoneticPr fontId="2"/>
  </si>
  <si>
    <t>岩井</t>
    <rPh sb="0" eb="2">
      <t>イワイ</t>
    </rPh>
    <phoneticPr fontId="2"/>
  </si>
  <si>
    <t>瑞希</t>
    <rPh sb="0" eb="2">
      <t>ミズキ</t>
    </rPh>
    <phoneticPr fontId="2"/>
  </si>
  <si>
    <t>森川</t>
    <rPh sb="0" eb="2">
      <t>モリカワ</t>
    </rPh>
    <phoneticPr fontId="2"/>
  </si>
  <si>
    <t>麻椰</t>
    <rPh sb="0" eb="2">
      <t>マヤ</t>
    </rPh>
    <phoneticPr fontId="2"/>
  </si>
  <si>
    <t>平井</t>
    <rPh sb="0" eb="2">
      <t>ヒライ</t>
    </rPh>
    <phoneticPr fontId="2"/>
  </si>
  <si>
    <t>梨乃</t>
    <rPh sb="0" eb="2">
      <t>リノ</t>
    </rPh>
    <phoneticPr fontId="2"/>
  </si>
  <si>
    <t>阿部　知宏</t>
    <rPh sb="0" eb="2">
      <t>アベ</t>
    </rPh>
    <rPh sb="3" eb="5">
      <t>トモヒロ</t>
    </rPh>
    <phoneticPr fontId="2"/>
  </si>
  <si>
    <t>ふるやま</t>
    <phoneticPr fontId="2"/>
  </si>
  <si>
    <t>かくざき</t>
    <phoneticPr fontId="2"/>
  </si>
  <si>
    <t>はな</t>
    <phoneticPr fontId="2"/>
  </si>
  <si>
    <t>のぐち</t>
    <phoneticPr fontId="2"/>
  </si>
  <si>
    <t>はるか</t>
    <phoneticPr fontId="2"/>
  </si>
  <si>
    <t>いわさわ</t>
    <phoneticPr fontId="2"/>
  </si>
  <si>
    <t>りな</t>
    <phoneticPr fontId="2"/>
  </si>
  <si>
    <t>くまざわ</t>
    <phoneticPr fontId="2"/>
  </si>
  <si>
    <t>れな</t>
    <phoneticPr fontId="2"/>
  </si>
  <si>
    <t>まつかわ</t>
    <phoneticPr fontId="2"/>
  </si>
  <si>
    <t>もえ</t>
    <phoneticPr fontId="2"/>
  </si>
  <si>
    <t>たにや</t>
    <phoneticPr fontId="2"/>
  </si>
  <si>
    <t>かな</t>
    <phoneticPr fontId="2"/>
  </si>
  <si>
    <t>おだぎり</t>
    <phoneticPr fontId="2"/>
  </si>
  <si>
    <t>みの</t>
    <phoneticPr fontId="2"/>
  </si>
  <si>
    <t>いわい</t>
    <phoneticPr fontId="2"/>
  </si>
  <si>
    <t>みずき</t>
    <phoneticPr fontId="2"/>
  </si>
  <si>
    <t>もりかわ</t>
    <phoneticPr fontId="2"/>
  </si>
  <si>
    <t>まや</t>
    <phoneticPr fontId="2"/>
  </si>
  <si>
    <t>ひらい</t>
    <phoneticPr fontId="2"/>
  </si>
  <si>
    <t>りの</t>
    <phoneticPr fontId="2"/>
  </si>
  <si>
    <t>濱居</t>
    <rPh sb="0" eb="1">
      <t>ハマ</t>
    </rPh>
    <rPh sb="1" eb="2">
      <t>キョ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</si>
</sst>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90575" y="1238250"/>
          <a:ext cx="49053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B1" sqref="B1:AO1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BN9" sqref="BN9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5129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湘南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茅ヶ崎市立鶴嶺中学校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696</v>
      </c>
      <c r="AC4" s="177"/>
      <c r="AD4" s="177"/>
      <c r="AE4" s="177"/>
      <c r="AF4" s="4" t="s">
        <v>583</v>
      </c>
      <c r="AG4" s="177" t="s">
        <v>697</v>
      </c>
      <c r="AH4" s="177"/>
      <c r="AI4" s="177"/>
      <c r="AJ4" s="177"/>
      <c r="AK4" s="4" t="s">
        <v>583</v>
      </c>
      <c r="AL4" s="177" t="s">
        <v>698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696</v>
      </c>
      <c r="AC6" s="160"/>
      <c r="AD6" s="160"/>
      <c r="AE6" s="160"/>
      <c r="AF6" s="25" t="s">
        <v>586</v>
      </c>
      <c r="AG6" s="160" t="s">
        <v>697</v>
      </c>
      <c r="AH6" s="160"/>
      <c r="AI6" s="160"/>
      <c r="AJ6" s="160"/>
      <c r="AK6" s="25" t="s">
        <v>586</v>
      </c>
      <c r="AL6" s="160" t="s">
        <v>700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703</v>
      </c>
      <c r="G12" s="206"/>
      <c r="H12" s="206"/>
      <c r="I12" s="206"/>
      <c r="J12" s="206"/>
      <c r="K12" s="206" t="s">
        <v>704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707</v>
      </c>
      <c r="AA12" s="206"/>
      <c r="AB12" s="206"/>
      <c r="AC12" s="206"/>
      <c r="AD12" s="206"/>
      <c r="AE12" s="206" t="s">
        <v>708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705</v>
      </c>
      <c r="AA13" s="215"/>
      <c r="AB13" s="215"/>
      <c r="AC13" s="215"/>
      <c r="AD13" s="216"/>
      <c r="AE13" s="215" t="s">
        <v>706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710</v>
      </c>
      <c r="G15" s="206"/>
      <c r="H15" s="206"/>
      <c r="I15" s="206"/>
      <c r="J15" s="206"/>
      <c r="K15" s="206" t="s">
        <v>711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714</v>
      </c>
      <c r="AA15" s="206"/>
      <c r="AB15" s="206"/>
      <c r="AC15" s="206"/>
      <c r="AD15" s="206"/>
      <c r="AE15" s="206" t="s">
        <v>715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761</v>
      </c>
      <c r="G16" s="215"/>
      <c r="H16" s="215"/>
      <c r="I16" s="215"/>
      <c r="J16" s="216"/>
      <c r="K16" s="215" t="s">
        <v>709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712</v>
      </c>
      <c r="AA16" s="215"/>
      <c r="AB16" s="215"/>
      <c r="AC16" s="215"/>
      <c r="AD16" s="216"/>
      <c r="AE16" s="215" t="s">
        <v>713</v>
      </c>
      <c r="AF16" s="215"/>
      <c r="AG16" s="215"/>
      <c r="AH16" s="215"/>
      <c r="AI16" s="226"/>
      <c r="AJ16" s="228">
        <v>13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741</v>
      </c>
      <c r="G22" s="121"/>
      <c r="H22" s="121"/>
      <c r="I22" s="121"/>
      <c r="J22" s="121"/>
      <c r="K22" s="121" t="s">
        <v>742</v>
      </c>
      <c r="L22" s="121"/>
      <c r="M22" s="121"/>
      <c r="N22" s="121"/>
      <c r="O22" s="122"/>
      <c r="P22" s="118">
        <v>3</v>
      </c>
      <c r="Q22" s="118"/>
      <c r="R22" s="109">
        <v>162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749</v>
      </c>
      <c r="AA22" s="121"/>
      <c r="AB22" s="121"/>
      <c r="AC22" s="121"/>
      <c r="AD22" s="121"/>
      <c r="AE22" s="121" t="s">
        <v>750</v>
      </c>
      <c r="AF22" s="121"/>
      <c r="AG22" s="121"/>
      <c r="AH22" s="121"/>
      <c r="AI22" s="122"/>
      <c r="AJ22" s="118">
        <v>3</v>
      </c>
      <c r="AK22" s="118"/>
      <c r="AL22" s="109">
        <v>155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716</v>
      </c>
      <c r="G23" s="114"/>
      <c r="H23" s="114"/>
      <c r="I23" s="114"/>
      <c r="J23" s="114"/>
      <c r="K23" s="114" t="s">
        <v>717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727</v>
      </c>
      <c r="AA23" s="114"/>
      <c r="AB23" s="114"/>
      <c r="AC23" s="114"/>
      <c r="AD23" s="114"/>
      <c r="AE23" s="114" t="s">
        <v>728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743</v>
      </c>
      <c r="G24" s="87"/>
      <c r="H24" s="87"/>
      <c r="I24" s="87"/>
      <c r="J24" s="87"/>
      <c r="K24" s="87" t="s">
        <v>744</v>
      </c>
      <c r="L24" s="87"/>
      <c r="M24" s="87"/>
      <c r="N24" s="87"/>
      <c r="O24" s="88"/>
      <c r="P24" s="77">
        <v>3</v>
      </c>
      <c r="Q24" s="77"/>
      <c r="R24" s="93">
        <v>157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751</v>
      </c>
      <c r="AA24" s="87"/>
      <c r="AB24" s="87"/>
      <c r="AC24" s="87"/>
      <c r="AD24" s="87"/>
      <c r="AE24" s="87" t="s">
        <v>752</v>
      </c>
      <c r="AF24" s="87"/>
      <c r="AG24" s="87"/>
      <c r="AH24" s="87"/>
      <c r="AI24" s="88"/>
      <c r="AJ24" s="77">
        <v>3</v>
      </c>
      <c r="AK24" s="77"/>
      <c r="AL24" s="93">
        <v>155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718</v>
      </c>
      <c r="G25" s="105"/>
      <c r="H25" s="105"/>
      <c r="I25" s="105"/>
      <c r="J25" s="105"/>
      <c r="K25" s="105" t="s">
        <v>719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729</v>
      </c>
      <c r="AA25" s="105"/>
      <c r="AB25" s="105"/>
      <c r="AC25" s="105"/>
      <c r="AD25" s="105"/>
      <c r="AE25" s="105" t="s">
        <v>730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745</v>
      </c>
      <c r="G26" s="87"/>
      <c r="H26" s="87"/>
      <c r="I26" s="87"/>
      <c r="J26" s="87"/>
      <c r="K26" s="87" t="s">
        <v>746</v>
      </c>
      <c r="L26" s="87"/>
      <c r="M26" s="87"/>
      <c r="N26" s="87"/>
      <c r="O26" s="88"/>
      <c r="P26" s="77">
        <v>3</v>
      </c>
      <c r="Q26" s="77"/>
      <c r="R26" s="93">
        <v>165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753</v>
      </c>
      <c r="AA26" s="87"/>
      <c r="AB26" s="87"/>
      <c r="AC26" s="87"/>
      <c r="AD26" s="87"/>
      <c r="AE26" s="87" t="s">
        <v>754</v>
      </c>
      <c r="AF26" s="87"/>
      <c r="AG26" s="87"/>
      <c r="AH26" s="87"/>
      <c r="AI26" s="88"/>
      <c r="AJ26" s="77">
        <v>3</v>
      </c>
      <c r="AK26" s="77"/>
      <c r="AL26" s="93">
        <v>153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720</v>
      </c>
      <c r="G27" s="105"/>
      <c r="H27" s="105"/>
      <c r="I27" s="105"/>
      <c r="J27" s="105"/>
      <c r="K27" s="105" t="s">
        <v>721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731</v>
      </c>
      <c r="AA27" s="105"/>
      <c r="AB27" s="105"/>
      <c r="AC27" s="105"/>
      <c r="AD27" s="105"/>
      <c r="AE27" s="105" t="s">
        <v>732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714</v>
      </c>
      <c r="G28" s="87"/>
      <c r="H28" s="87"/>
      <c r="I28" s="87"/>
      <c r="J28" s="87"/>
      <c r="K28" s="87" t="s">
        <v>715</v>
      </c>
      <c r="L28" s="87"/>
      <c r="M28" s="87"/>
      <c r="N28" s="87"/>
      <c r="O28" s="88"/>
      <c r="P28" s="77">
        <v>3</v>
      </c>
      <c r="Q28" s="77"/>
      <c r="R28" s="93">
        <v>164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755</v>
      </c>
      <c r="AA28" s="87"/>
      <c r="AB28" s="87"/>
      <c r="AC28" s="87"/>
      <c r="AD28" s="87"/>
      <c r="AE28" s="87" t="s">
        <v>756</v>
      </c>
      <c r="AF28" s="87"/>
      <c r="AG28" s="87"/>
      <c r="AH28" s="87"/>
      <c r="AI28" s="88"/>
      <c r="AJ28" s="77">
        <v>3</v>
      </c>
      <c r="AK28" s="77"/>
      <c r="AL28" s="93">
        <v>160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712</v>
      </c>
      <c r="G29" s="105"/>
      <c r="H29" s="105"/>
      <c r="I29" s="105"/>
      <c r="J29" s="105"/>
      <c r="K29" s="105" t="s">
        <v>722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733</v>
      </c>
      <c r="AA29" s="105"/>
      <c r="AB29" s="105"/>
      <c r="AC29" s="105"/>
      <c r="AD29" s="105"/>
      <c r="AE29" s="105" t="s">
        <v>734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740</v>
      </c>
      <c r="G30" s="87"/>
      <c r="H30" s="87"/>
      <c r="I30" s="87"/>
      <c r="J30" s="87"/>
      <c r="K30" s="87" t="s">
        <v>724</v>
      </c>
      <c r="L30" s="87"/>
      <c r="M30" s="87"/>
      <c r="N30" s="87"/>
      <c r="O30" s="88"/>
      <c r="P30" s="77">
        <v>3</v>
      </c>
      <c r="Q30" s="77"/>
      <c r="R30" s="93">
        <v>164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757</v>
      </c>
      <c r="AA30" s="87"/>
      <c r="AB30" s="87"/>
      <c r="AC30" s="87"/>
      <c r="AD30" s="87"/>
      <c r="AE30" s="87" t="s">
        <v>758</v>
      </c>
      <c r="AF30" s="87"/>
      <c r="AG30" s="87"/>
      <c r="AH30" s="87"/>
      <c r="AI30" s="88"/>
      <c r="AJ30" s="77">
        <v>2</v>
      </c>
      <c r="AK30" s="77"/>
      <c r="AL30" s="93">
        <v>155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723</v>
      </c>
      <c r="G31" s="105"/>
      <c r="H31" s="105"/>
      <c r="I31" s="105"/>
      <c r="J31" s="105"/>
      <c r="K31" s="105" t="s">
        <v>724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735</v>
      </c>
      <c r="AA31" s="105"/>
      <c r="AB31" s="105"/>
      <c r="AC31" s="105"/>
      <c r="AD31" s="105"/>
      <c r="AE31" s="105" t="s">
        <v>736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747</v>
      </c>
      <c r="G32" s="87"/>
      <c r="H32" s="87"/>
      <c r="I32" s="87"/>
      <c r="J32" s="87"/>
      <c r="K32" s="87" t="s">
        <v>748</v>
      </c>
      <c r="L32" s="87"/>
      <c r="M32" s="87"/>
      <c r="N32" s="87"/>
      <c r="O32" s="88"/>
      <c r="P32" s="77">
        <v>3</v>
      </c>
      <c r="Q32" s="77"/>
      <c r="R32" s="93">
        <v>160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759</v>
      </c>
      <c r="AA32" s="87"/>
      <c r="AB32" s="87"/>
      <c r="AC32" s="87"/>
      <c r="AD32" s="87"/>
      <c r="AE32" s="87" t="s">
        <v>760</v>
      </c>
      <c r="AF32" s="87"/>
      <c r="AG32" s="87"/>
      <c r="AH32" s="87"/>
      <c r="AI32" s="88"/>
      <c r="AJ32" s="77">
        <v>2</v>
      </c>
      <c r="AK32" s="77"/>
      <c r="AL32" s="93">
        <v>155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725</v>
      </c>
      <c r="G33" s="80"/>
      <c r="H33" s="80"/>
      <c r="I33" s="80"/>
      <c r="J33" s="80"/>
      <c r="K33" s="80" t="s">
        <v>726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737</v>
      </c>
      <c r="AA33" s="80"/>
      <c r="AB33" s="80"/>
      <c r="AC33" s="80"/>
      <c r="AD33" s="80"/>
      <c r="AE33" s="80" t="s">
        <v>738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2022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6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茅ヶ崎市立鶴嶺中学校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739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5129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湘南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茅ヶ崎市立鶴嶺中学校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さくま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佐久間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はまい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濱居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かくざき</v>
      </c>
      <c r="F15" s="283"/>
      <c r="G15" s="283"/>
      <c r="H15" s="283"/>
      <c r="I15" s="283"/>
      <c r="J15" s="283" t="str">
        <f>IF(入力!K22="","",入力!K22)</f>
        <v>はな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162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まつかわ</v>
      </c>
      <c r="Z15" s="283"/>
      <c r="AA15" s="283"/>
      <c r="AB15" s="283"/>
      <c r="AC15" s="283"/>
      <c r="AD15" s="283" t="str">
        <f>IF(入力!AE22="","",入力!AE22)</f>
        <v>もえ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155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角嵜</v>
      </c>
      <c r="F16" s="297"/>
      <c r="G16" s="297"/>
      <c r="H16" s="297"/>
      <c r="I16" s="297"/>
      <c r="J16" s="297" t="str">
        <f>IF(入力!K23="","",入力!K23)</f>
        <v>葉奈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松川</v>
      </c>
      <c r="Z16" s="297"/>
      <c r="AA16" s="297"/>
      <c r="AB16" s="297"/>
      <c r="AC16" s="297"/>
      <c r="AD16" s="297" t="str">
        <f>IF(入力!AE23="","",入力!AE23)</f>
        <v>萌恵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のぐち</v>
      </c>
      <c r="F17" s="278"/>
      <c r="G17" s="278"/>
      <c r="H17" s="278"/>
      <c r="I17" s="278"/>
      <c r="J17" s="278" t="str">
        <f>IF(入力!K24="","",入力!K24)</f>
        <v>はるか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157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たにや</v>
      </c>
      <c r="Z17" s="278"/>
      <c r="AA17" s="278"/>
      <c r="AB17" s="278"/>
      <c r="AC17" s="278"/>
      <c r="AD17" s="278" t="str">
        <f>IF(入力!AE24="","",入力!AE24)</f>
        <v>かな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155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野口</v>
      </c>
      <c r="F18" s="270"/>
      <c r="G18" s="270"/>
      <c r="H18" s="270"/>
      <c r="I18" s="270"/>
      <c r="J18" s="270" t="str">
        <f>IF(入力!K25="","",入力!K25)</f>
        <v>遥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谷屋</v>
      </c>
      <c r="Z18" s="270"/>
      <c r="AA18" s="270"/>
      <c r="AB18" s="270"/>
      <c r="AC18" s="270"/>
      <c r="AD18" s="270" t="str">
        <f>IF(入力!AE25="","",入力!AE25)</f>
        <v>奏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いわさわ</v>
      </c>
      <c r="F19" s="278"/>
      <c r="G19" s="278"/>
      <c r="H19" s="278"/>
      <c r="I19" s="278"/>
      <c r="J19" s="278" t="str">
        <f>IF(入力!K26="","",入力!K26)</f>
        <v>りな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165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おだぎり</v>
      </c>
      <c r="Z19" s="278"/>
      <c r="AA19" s="278"/>
      <c r="AB19" s="278"/>
      <c r="AC19" s="278"/>
      <c r="AD19" s="278" t="str">
        <f>IF(入力!AE26="","",入力!AE26)</f>
        <v>みの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153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岩澤</v>
      </c>
      <c r="F20" s="270"/>
      <c r="G20" s="270"/>
      <c r="H20" s="270"/>
      <c r="I20" s="270"/>
      <c r="J20" s="270" t="str">
        <f>IF(入力!K27="","",入力!K27)</f>
        <v>里菜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小田切</v>
      </c>
      <c r="Z20" s="270"/>
      <c r="AA20" s="270"/>
      <c r="AB20" s="270"/>
      <c r="AC20" s="270"/>
      <c r="AD20" s="270" t="str">
        <f>IF(入力!AE27="","",入力!AE27)</f>
        <v>魅乃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いのうえ</v>
      </c>
      <c r="F21" s="278"/>
      <c r="G21" s="278"/>
      <c r="H21" s="278"/>
      <c r="I21" s="278"/>
      <c r="J21" s="278" t="str">
        <f>IF(入力!K28="","",入力!K28)</f>
        <v>みく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164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いわい</v>
      </c>
      <c r="Z21" s="278"/>
      <c r="AA21" s="278"/>
      <c r="AB21" s="278"/>
      <c r="AC21" s="278"/>
      <c r="AD21" s="278" t="str">
        <f>IF(入力!AE28="","",入力!AE28)</f>
        <v>みずき</v>
      </c>
      <c r="AE21" s="278"/>
      <c r="AF21" s="278"/>
      <c r="AG21" s="278"/>
      <c r="AH21" s="279"/>
      <c r="AI21" s="280">
        <f>IF(入力!AJ28="","",入力!AJ28)</f>
        <v>3</v>
      </c>
      <c r="AJ21" s="280"/>
      <c r="AK21" s="271">
        <f>IF(入力!AL28="","",入力!AL28)</f>
        <v>160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井上</v>
      </c>
      <c r="F22" s="270"/>
      <c r="G22" s="270"/>
      <c r="H22" s="270"/>
      <c r="I22" s="270"/>
      <c r="J22" s="270" t="str">
        <f>IF(入力!K29="","",入力!K29)</f>
        <v>実紅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岩井</v>
      </c>
      <c r="Z22" s="270"/>
      <c r="AA22" s="270"/>
      <c r="AB22" s="270"/>
      <c r="AC22" s="270"/>
      <c r="AD22" s="270" t="str">
        <f>IF(入力!AE29="","",入力!AE29)</f>
        <v>瑞希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ふるやま</v>
      </c>
      <c r="F23" s="278"/>
      <c r="G23" s="278"/>
      <c r="H23" s="278"/>
      <c r="I23" s="278"/>
      <c r="J23" s="278" t="str">
        <f>IF(入力!K30="","",入力!K30)</f>
        <v>あずさ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164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もりかわ</v>
      </c>
      <c r="Z23" s="278"/>
      <c r="AA23" s="278"/>
      <c r="AB23" s="278"/>
      <c r="AC23" s="278"/>
      <c r="AD23" s="278" t="str">
        <f>IF(入力!AE30="","",入力!AE30)</f>
        <v>まや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155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古山</v>
      </c>
      <c r="F24" s="270"/>
      <c r="G24" s="270"/>
      <c r="H24" s="270"/>
      <c r="I24" s="270"/>
      <c r="J24" s="270" t="str">
        <f>IF(入力!K31="","",入力!K31)</f>
        <v>あずさ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森川</v>
      </c>
      <c r="Z24" s="270"/>
      <c r="AA24" s="270"/>
      <c r="AB24" s="270"/>
      <c r="AC24" s="270"/>
      <c r="AD24" s="270" t="str">
        <f>IF(入力!AE31="","",入力!AE31)</f>
        <v>麻椰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くまざわ</v>
      </c>
      <c r="F25" s="278"/>
      <c r="G25" s="278"/>
      <c r="H25" s="278"/>
      <c r="I25" s="278"/>
      <c r="J25" s="278" t="str">
        <f>IF(入力!K32="","",入力!K32)</f>
        <v>れな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160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ひらい</v>
      </c>
      <c r="Z25" s="278"/>
      <c r="AA25" s="278"/>
      <c r="AB25" s="278"/>
      <c r="AC25" s="278"/>
      <c r="AD25" s="278" t="str">
        <f>IF(入力!AE32="","",入力!AE32)</f>
        <v>りの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155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熊澤</v>
      </c>
      <c r="F26" s="312"/>
      <c r="G26" s="312"/>
      <c r="H26" s="312"/>
      <c r="I26" s="312"/>
      <c r="J26" s="312" t="str">
        <f>IF(入力!K33="","",入力!K33)</f>
        <v>玲奈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平井</v>
      </c>
      <c r="Z26" s="312"/>
      <c r="AA26" s="312"/>
      <c r="AB26" s="312"/>
      <c r="AC26" s="312"/>
      <c r="AD26" s="312" t="str">
        <f>IF(入力!AE33="","",入力!AE33)</f>
        <v>梨乃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5129</v>
      </c>
      <c r="B7" s="31" t="str">
        <f t="shared" ref="B7:C7" si="0">IF($A$8="","",IF($A$9="",B8,B8&amp;"・"&amp;B9))</f>
        <v>茅ヶ崎市立鶴嶺中学校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253</v>
      </c>
      <c r="G7" s="31" t="str">
        <f t="shared" si="1"/>
        <v>0086</v>
      </c>
      <c r="H7" s="31">
        <f t="shared" si="1"/>
        <v>0</v>
      </c>
      <c r="I7" s="31" t="str">
        <f t="shared" si="1"/>
        <v>神奈川県茅ヶ崎市浜之郷５００</v>
      </c>
      <c r="J7" s="31">
        <f t="shared" si="1"/>
        <v>0</v>
      </c>
      <c r="K7" s="31" t="str">
        <f t="shared" si="1"/>
        <v>0467</v>
      </c>
      <c r="L7" s="31" t="str">
        <f t="shared" si="1"/>
        <v>85</v>
      </c>
      <c r="M7" s="31" t="str">
        <f t="shared" si="1"/>
        <v>2247</v>
      </c>
      <c r="N7" s="31" t="str">
        <f t="shared" si="1"/>
        <v>0467</v>
      </c>
      <c r="O7" s="31" t="str">
        <f t="shared" si="1"/>
        <v>85</v>
      </c>
      <c r="P7" s="31" t="str">
        <f t="shared" si="1"/>
        <v>2248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5129</v>
      </c>
      <c r="B8" s="32" t="str">
        <f>IF(入力!$F$3="","",入力!$F$3)</f>
        <v>茅ヶ崎市立鶴嶺中学校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253</v>
      </c>
      <c r="G8" s="42" t="str">
        <f>IF(入力!$I$6="","",入力!$I$6)</f>
        <v>0086</v>
      </c>
      <c r="H8" s="32"/>
      <c r="I8" s="32" t="str">
        <f>IF(入力!$L$5="","",入力!$L$5)</f>
        <v>神奈川県茅ヶ崎市浜之郷５００</v>
      </c>
      <c r="J8" s="32"/>
      <c r="K8" s="42" t="str">
        <f>IF(入力!$AB$4="","",入力!$AB$4)</f>
        <v>0467</v>
      </c>
      <c r="L8" s="42" t="str">
        <f>IF(入力!$AG$4="","",入力!$AG$4)</f>
        <v>85</v>
      </c>
      <c r="M8" s="42" t="str">
        <f>IF(入力!$AL$4="","",入力!$AL$4)</f>
        <v>2247</v>
      </c>
      <c r="N8" s="42" t="str">
        <f>IF(入力!$AB$6="","",入力!$AB$6)</f>
        <v>0467</v>
      </c>
      <c r="O8" s="42" t="str">
        <f>IF(入力!$AG$6="","",入力!$AG$6)</f>
        <v>85</v>
      </c>
      <c r="P8" s="42" t="str">
        <f>IF(入力!$AL$6="","",入力!$AL$6)</f>
        <v>2248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2247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佐久間</v>
      </c>
      <c r="D16" s="32" t="str">
        <f>IF(入力!$K$13="","",入力!$K$13)</f>
        <v>光</v>
      </c>
      <c r="E16" s="32" t="str">
        <f>IF(入力!$F$12="","",入力!$F$12)</f>
        <v>さくま</v>
      </c>
      <c r="F16" s="32" t="str">
        <f>IF(入力!$K$12="","",入力!$K$12)</f>
        <v>ひかる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利根川</v>
      </c>
      <c r="D17" s="32" t="str">
        <f>IF(入力!$AE$13="","",入力!$AE$13)</f>
        <v>誠</v>
      </c>
      <c r="E17" s="32" t="str">
        <f>IF(入力!$Z$12="","",入力!$Z$12)</f>
        <v>とねがわ</v>
      </c>
      <c r="F17" s="32" t="str">
        <f>IF(入力!$AE$12="","",入力!$AE$12)</f>
        <v>まこと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濱居</v>
      </c>
      <c r="D20" s="32" t="str">
        <f>IF(入力!$K$16="","",入力!$K$16)</f>
        <v>優香</v>
      </c>
      <c r="E20" s="32" t="str">
        <f>IF(入力!$F$15="","",入力!$F$15)</f>
        <v>はまい</v>
      </c>
      <c r="F20" s="32" t="str">
        <f>IF(入力!$K$15="","",入力!$K$15)</f>
        <v>ゆうか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井上</v>
      </c>
      <c r="D24" s="32" t="str">
        <f>IF(入力!$AE$16="","",入力!$AE$16)</f>
        <v>実紅</v>
      </c>
      <c r="E24" s="32" t="str">
        <f>IF(入力!$Z$15="","",入力!$Z$15)</f>
        <v>いのうえ</v>
      </c>
      <c r="F24" s="32" t="str">
        <f>IF(入力!$AE$15="","",入力!$AE$15)</f>
        <v>みく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角嵜</v>
      </c>
      <c r="D53" s="32" t="str">
        <f>IF(OR(L53&lt;&gt;"○",入力!K23=""),"",入力!K23)</f>
        <v>葉奈</v>
      </c>
      <c r="E53" s="32" t="str">
        <f>IF(OR(L53&lt;&gt;"○",入力!F22=""),"",入力!F22)</f>
        <v>かくざき</v>
      </c>
      <c r="F53" s="32" t="str">
        <f>IF(OR(L53&lt;&gt;"○",入力!K22=""),"",入力!K22)</f>
        <v>はな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野口</v>
      </c>
      <c r="D54" s="32" t="str">
        <f>IF(OR(L54&lt;&gt;"○",入力!K25=""),"",入力!K25)</f>
        <v>遥</v>
      </c>
      <c r="E54" s="32" t="str">
        <f>IF(OR(L54&lt;&gt;"○",入力!F24=""),"",入力!F24)</f>
        <v>のぐち</v>
      </c>
      <c r="F54" s="32" t="str">
        <f>IF(OR(L54&lt;&gt;"○",入力!K24=""),"",入力!K24)</f>
        <v>はるか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岩澤</v>
      </c>
      <c r="D55" s="32" t="str">
        <f>IF(OR(L55&lt;&gt;"○",入力!K27=""),"",入力!K27)</f>
        <v>里菜</v>
      </c>
      <c r="E55" s="32" t="str">
        <f>IF(OR(L55&lt;&gt;"○",入力!F26=""),"",入力!F26)</f>
        <v>いわさわ</v>
      </c>
      <c r="F55" s="32" t="str">
        <f>IF(OR(L55&lt;&gt;"○",入力!K26=""),"",入力!K26)</f>
        <v>りな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井上</v>
      </c>
      <c r="D56" s="32" t="str">
        <f>IF(OR(L56&lt;&gt;"○",入力!K29=""),"",入力!K29)</f>
        <v>実紅</v>
      </c>
      <c r="E56" s="32" t="str">
        <f>IF(OR(L56&lt;&gt;"○",入力!F28=""),"",入力!F28)</f>
        <v>いのうえ</v>
      </c>
      <c r="F56" s="32" t="str">
        <f>IF(OR(L56&lt;&gt;"○",入力!K28=""),"",入力!K28)</f>
        <v>みく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古山</v>
      </c>
      <c r="D57" s="32" t="str">
        <f>IF(OR(L57&lt;&gt;"○",入力!K31=""),"",入力!K31)</f>
        <v>あずさ</v>
      </c>
      <c r="E57" s="32" t="str">
        <f>IF(OR(L57&lt;&gt;"○",入力!F30=""),"",入力!F30)</f>
        <v>ふるやま</v>
      </c>
      <c r="F57" s="32" t="str">
        <f>IF(OR(L57&lt;&gt;"○",入力!K30=""),"",入力!K30)</f>
        <v>あずさ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熊澤</v>
      </c>
      <c r="D58" s="32" t="str">
        <f>IF(OR(L58&lt;&gt;"○",入力!K33=""),"",入力!K33)</f>
        <v>玲奈</v>
      </c>
      <c r="E58" s="32" t="str">
        <f>IF(OR(L58&lt;&gt;"○",入力!F32=""),"",入力!F32)</f>
        <v>くまざわ</v>
      </c>
      <c r="F58" s="32" t="str">
        <f>IF(OR(L58&lt;&gt;"○",入力!K32=""),"",入力!K32)</f>
        <v>れな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松川</v>
      </c>
      <c r="D59" s="32" t="str">
        <f>IF(OR(L59&lt;&gt;"○",入力!AE23=""),"",入力!AE23)</f>
        <v>萌恵</v>
      </c>
      <c r="E59" s="32" t="str">
        <f>IF(OR(L59&lt;&gt;"○",入力!Z22=""),"",入力!Z22)</f>
        <v>まつかわ</v>
      </c>
      <c r="F59" s="32" t="str">
        <f>IF(OR(L59&lt;&gt;"○",入力!AE22=""),"",入力!AE22)</f>
        <v>もえ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谷屋</v>
      </c>
      <c r="D60" s="32" t="str">
        <f>IF(OR(L60&lt;&gt;"○",入力!AE25=""),"",入力!AE25)</f>
        <v>奏</v>
      </c>
      <c r="E60" s="32" t="str">
        <f>IF(OR(L60&lt;&gt;"○",入力!Z24=""),"",入力!Z24)</f>
        <v>たにや</v>
      </c>
      <c r="F60" s="32" t="str">
        <f>IF(OR(L60&lt;&gt;"○",入力!AE24=""),"",入力!AE24)</f>
        <v>かな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小田切</v>
      </c>
      <c r="D61" s="32" t="str">
        <f>IF(OR(L61&lt;&gt;"○",入力!AE27=""),"",入力!AE27)</f>
        <v>魅乃</v>
      </c>
      <c r="E61" s="32" t="str">
        <f>IF(OR(L61&lt;&gt;"○",入力!Z26=""),"",入力!Z26)</f>
        <v>おだぎり</v>
      </c>
      <c r="F61" s="32" t="str">
        <f>IF(OR(L61&lt;&gt;"○",入力!AE26=""),"",入力!AE26)</f>
        <v>みの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岩井</v>
      </c>
      <c r="D62" s="32" t="str">
        <f>IF(OR(L62&lt;&gt;"○",入力!AE29=""),"",入力!AE29)</f>
        <v>瑞希</v>
      </c>
      <c r="E62" s="32" t="str">
        <f>IF(OR(L62&lt;&gt;"○",入力!Z28=""),"",入力!Z28)</f>
        <v>いわい</v>
      </c>
      <c r="F62" s="32" t="str">
        <f>IF(OR(L62&lt;&gt;"○",入力!AE28=""),"",入力!AE28)</f>
        <v>みずき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森川</v>
      </c>
      <c r="D63" s="32" t="str">
        <f>IF(OR(L63&lt;&gt;"○",入力!AE31=""),"",入力!AE31)</f>
        <v>麻椰</v>
      </c>
      <c r="E63" s="32" t="str">
        <f>IF(OR(L63&lt;&gt;"○",入力!Z30=""),"",入力!Z30)</f>
        <v>もりかわ</v>
      </c>
      <c r="F63" s="32" t="str">
        <f>IF(OR(L63&lt;&gt;"○",入力!AE30=""),"",入力!AE30)</f>
        <v>まや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平井</v>
      </c>
      <c r="D64" s="32" t="str">
        <f>IF(OR(L64&lt;&gt;"○",入力!AE33=""),"",入力!AE33)</f>
        <v>梨乃</v>
      </c>
      <c r="E64" s="32" t="str">
        <f>IF(OR(L64&lt;&gt;"○",入力!Z32=""),"",入力!Z32)</f>
        <v>ひらい</v>
      </c>
      <c r="F64" s="32" t="str">
        <f>IF(OR(L64&lt;&gt;"○",入力!AE32=""),"",入力!AE32)</f>
        <v>りの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2022-05-05T03:27:28Z</cp:lastPrinted>
  <dcterms:created xsi:type="dcterms:W3CDTF">2006-11-03T01:52:14Z</dcterms:created>
  <dcterms:modified xsi:type="dcterms:W3CDTF">2022-05-05T04:03:50Z</dcterms:modified>
</cp:coreProperties>
</file>