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0_個人\松木\matsuki\松木のデータ\松木２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C62" i="14"/>
  <c r="I62" i="14"/>
  <c r="D62" i="14"/>
  <c r="F62" i="14"/>
  <c r="F64" i="14"/>
  <c r="C64" i="14"/>
  <c r="I64" i="14"/>
  <c r="J64" i="14"/>
  <c r="E64" i="14"/>
  <c r="D64" i="14"/>
  <c r="J54" i="14"/>
  <c r="D54" i="14"/>
  <c r="F54" i="14"/>
  <c r="I54" i="14"/>
  <c r="C54" i="14"/>
  <c r="E54" i="14"/>
  <c r="F56" i="14"/>
  <c r="J56" i="14"/>
  <c r="I56" i="14"/>
  <c r="J58" i="14"/>
  <c r="E58" i="14"/>
  <c r="C58" i="14"/>
  <c r="I58" i="14"/>
  <c r="D58" i="14"/>
  <c r="F58" i="14"/>
  <c r="I59" i="14"/>
  <c r="C59" i="14"/>
  <c r="J59" i="14"/>
  <c r="E59" i="14"/>
  <c r="D59" i="14"/>
  <c r="F59" i="14"/>
  <c r="I61" i="14"/>
  <c r="D61" i="14"/>
  <c r="E61" i="14"/>
  <c r="F61" i="14"/>
  <c r="C61" i="14"/>
  <c r="J61" i="14"/>
  <c r="I63" i="14"/>
  <c r="F63" i="14"/>
  <c r="C63" i="14"/>
  <c r="J63" i="14"/>
  <c r="E63" i="14"/>
  <c r="D63" i="14"/>
  <c r="I53" i="14"/>
  <c r="F53" i="14"/>
  <c r="J53" i="14"/>
  <c r="F55" i="14"/>
  <c r="J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<sst xmlns="http://schemas.openxmlformats.org/spreadsheetml/2006/main" count="1454" uniqueCount="752">
  <si>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</si>
  <si>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</si>
  <si>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</si>
  <si>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</si>
  <si>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</si>
  <si>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</si>
  <si>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</si>
  <si>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</si>
  <si>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</si>
  <si>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</si>
  <si>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</si>
  <si>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</si>
  <si>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</si>
  <si>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</si>
  <si>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</si>
  <si>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</si>
  <si>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</si>
  <si>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</si>
  <si>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</si>
  <si>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</si>
  <si>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</si>
  <si>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</si>
  <si>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</si>
  <si>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</si>
  <si>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</si>
  <si>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</si>
  <si>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</si>
  <si>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</si>
  <si>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</si>
  <si>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</si>
  <si>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</si>
  <si>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</si>
  <si>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</si>
  <si>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</si>
  <si>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</si>
  <si>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</si>
  <si>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</si>
  <si>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</si>
  <si>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</si>
  <si>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</si>
  <si>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</si>
  <si>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</si>
  <si>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</si>
  <si>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</si>
  <si>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</si>
  <si>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</si>
  <si>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</si>
  <si>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</si>
  <si>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</si>
  <si>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</si>
  <si>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</si>
  <si>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</si>
  <si>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</si>
  <si>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</si>
  <si>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</si>
  <si>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</si>
  <si>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</si>
  <si>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</si>
  <si>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</si>
  <si>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</si>
  <si>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</si>
  <si>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</si>
  <si>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</si>
  <si>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</si>
  <si>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</si>
  <si>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</si>
  <si>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</si>
  <si>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</si>
  <si>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</si>
  <si>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</si>
  <si>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</si>
  <si>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</si>
  <si>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</si>
  <si>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</si>
  <si>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</si>
  <si>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</si>
  <si>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</si>
  <si>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</si>
  <si>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</si>
  <si>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</si>
  <si>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</si>
  <si>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</si>
  <si>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</si>
  <si>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</si>
  <si>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</si>
  <si>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</si>
  <si>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</si>
  <si>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</si>
  <si>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</si>
  <si>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</si>
  <si>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</si>
  <si>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</si>
  <si>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</si>
  <si>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</si>
  <si>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</si>
  <si>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</si>
  <si>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</si>
  <si>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</si>
  <si>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</si>
  <si>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</si>
  <si>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</si>
  <si>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</si>
  <si>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</si>
  <si>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</si>
  <si>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</si>
  <si>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</si>
  <si>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</si>
  <si>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</si>
  <si>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</si>
  <si>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</si>
  <si>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</si>
  <si>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</si>
  <si>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</si>
  <si>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</si>
  <si>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</si>
  <si>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</si>
  <si>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</si>
  <si>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</si>
  <si>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</si>
  <si>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</si>
  <si>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</si>
  <si>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</si>
  <si>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</si>
  <si>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</si>
  <si>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</si>
  <si>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</si>
  <si>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</si>
  <si>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</si>
  <si>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</si>
  <si>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</si>
  <si>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</si>
  <si>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</si>
  <si>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</si>
  <si>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</si>
  <si>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</si>
  <si>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</si>
  <si>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</si>
  <si>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</si>
  <si>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</si>
  <si>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</si>
  <si>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</si>
  <si>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</si>
  <si>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</si>
  <si>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</si>
  <si>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</si>
  <si>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</si>
  <si>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</si>
  <si>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</si>
  <si>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</si>
  <si>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</si>
  <si>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</si>
  <si>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</si>
  <si>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</si>
  <si>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</si>
  <si>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</si>
  <si>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</si>
  <si>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</si>
  <si>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</si>
  <si>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</si>
  <si>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</si>
  <si>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</si>
  <si>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</si>
  <si>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</si>
  <si>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</si>
  <si>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</si>
  <si>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</si>
  <si>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</si>
  <si>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</si>
  <si>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</si>
  <si>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</si>
  <si>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</si>
  <si>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</si>
  <si>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</si>
  <si>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</si>
  <si>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</si>
  <si>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</si>
  <si>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</si>
  <si>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</si>
  <si>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</si>
  <si>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</si>
  <si>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</si>
  <si>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</si>
  <si>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</si>
  <si>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</si>
  <si>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</si>
  <si>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</si>
  <si>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</si>
  <si>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</si>
  <si>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</si>
  <si>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</si>
  <si>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</si>
  <si>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</si>
  <si>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</si>
  <si>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</si>
  <si>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</si>
  <si>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</si>
  <si>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</si>
  <si>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</si>
  <si>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</si>
  <si>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</si>
  <si>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</si>
  <si>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</si>
  <si>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</si>
  <si>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</si>
  <si>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</si>
  <si>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</si>
  <si>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</si>
  <si>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</si>
  <si>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</si>
  <si>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</si>
  <si>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</si>
  <si>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</si>
  <si>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</si>
  <si>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</si>
  <si>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</si>
  <si>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</si>
  <si>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</si>
  <si>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</si>
  <si>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</si>
  <si>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</si>
  <si>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</si>
  <si>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</si>
  <si>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</si>
  <si>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</si>
  <si>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</si>
  <si>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</si>
  <si>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</si>
  <si>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</si>
  <si>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</si>
  <si>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</si>
  <si>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</si>
  <si>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</si>
  <si>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</si>
  <si>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</si>
  <si>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</si>
  <si>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</si>
  <si>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</si>
  <si>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</si>
  <si>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</si>
  <si>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</si>
  <si>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</si>
  <si>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</si>
  <si>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</si>
  <si>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</si>
  <si>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</si>
  <si>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</si>
  <si>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</si>
  <si>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</si>
  <si>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</si>
  <si>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</si>
  <si>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</si>
  <si>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</si>
  <si>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</si>
  <si>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</si>
  <si>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</si>
  <si>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</si>
  <si>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</si>
  <si>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</si>
  <si>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</si>
  <si>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</si>
  <si>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</si>
  <si>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</si>
  <si>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</si>
  <si>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</si>
  <si>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</si>
  <si>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</si>
  <si>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</si>
  <si>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</si>
  <si>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</si>
  <si>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</si>
  <si>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</si>
  <si>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</si>
  <si>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</si>
  <si>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</si>
  <si>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</si>
  <si>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</si>
  <si>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</si>
  <si>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</si>
  <si>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</si>
  <si>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</si>
  <si>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</si>
  <si>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</si>
  <si>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</si>
  <si>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</si>
  <si>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</si>
  <si>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</si>
  <si>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</si>
  <si>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</si>
  <si>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</si>
  <si>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</si>
  <si>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</si>
  <si>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</si>
  <si>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</si>
  <si>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</si>
  <si>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</si>
  <si>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</si>
  <si>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</si>
  <si>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</si>
  <si>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</si>
  <si>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</si>
  <si>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</si>
  <si>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</si>
  <si>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</si>
  <si>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</si>
  <si>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</si>
  <si>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</si>
  <si>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</si>
  <si>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</si>
  <si>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</si>
  <si>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</si>
  <si>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</si>
  <si>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</si>
  <si>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</si>
  <si>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</si>
  <si>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</si>
  <si>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</si>
  <si>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</si>
  <si>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</si>
  <si>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</si>
  <si>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</si>
  <si>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</si>
  <si>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</si>
  <si>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</si>
  <si>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</si>
  <si>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</si>
  <si>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</si>
  <si>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</si>
  <si>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</si>
  <si>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</si>
  <si>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</si>
  <si>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</si>
  <si>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</si>
  <si>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</si>
  <si>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</si>
  <si>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</si>
  <si>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</si>
  <si>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</si>
  <si>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</si>
  <si>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</si>
  <si>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</si>
  <si>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</si>
  <si>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</si>
  <si>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</si>
  <si>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</si>
  <si>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</si>
  <si>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</si>
  <si>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</si>
  <si>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</si>
  <si>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</si>
  <si>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</si>
  <si>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</si>
  <si>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</si>
  <si>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</si>
  <si>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</si>
  <si>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</si>
  <si>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</si>
  <si>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</si>
  <si>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</si>
  <si>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</si>
  <si>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</si>
  <si>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</si>
  <si>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</si>
  <si>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</si>
  <si>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</si>
  <si>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</si>
  <si>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</si>
  <si>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</si>
  <si>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</si>
  <si>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</si>
  <si>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</si>
  <si>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</si>
  <si>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</si>
  <si>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</si>
  <si>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</si>
  <si>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</si>
  <si>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</si>
  <si>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</si>
  <si>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</si>
  <si>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</si>
  <si>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</si>
  <si>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</si>
  <si>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</si>
  <si>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</si>
  <si>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</si>
  <si>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</si>
  <si>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</si>
  <si>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</si>
  <si>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</si>
  <si>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</si>
  <si>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</si>
  <si>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</si>
  <si>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</si>
  <si>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</si>
  <si>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</si>
  <si>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</si>
  <si>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</si>
  <si>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</si>
  <si>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</si>
  <si>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</si>
  <si>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</si>
  <si>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</si>
  <si>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</si>
  <si>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</si>
  <si>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</si>
  <si>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</si>
  <si>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</si>
  <si>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</si>
  <si>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</si>
  <si>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</si>
  <si>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</si>
  <si>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</si>
  <si>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</si>
  <si>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</si>
  <si>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</si>
  <si>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</si>
  <si>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</si>
  <si>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</si>
  <si>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</si>
  <si>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</si>
  <si>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</si>
  <si>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</si>
  <si>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</si>
  <si>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</si>
  <si>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</si>
  <si>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</si>
  <si>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</si>
  <si>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</si>
  <si>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</si>
  <si>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</si>
  <si>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</si>
  <si>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</si>
  <si>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</si>
  <si>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</si>
  <si>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</si>
  <si>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</si>
  <si>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</si>
  <si>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</si>
  <si>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</si>
  <si>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</si>
  <si>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</si>
  <si>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</si>
  <si>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</si>
  <si>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</si>
  <si>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</si>
  <si>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</si>
  <si>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</si>
  <si>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</si>
  <si>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</si>
  <si>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</si>
  <si>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</si>
  <si>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</si>
  <si>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</si>
  <si>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</si>
  <si>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</si>
  <si>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</si>
  <si>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</si>
  <si>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</si>
  <si>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</si>
  <si>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</si>
  <si>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</si>
  <si>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</si>
  <si>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</si>
  <si>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</si>
  <si>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</si>
  <si>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</si>
  <si>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</si>
  <si>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</si>
  <si>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</si>
  <si>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</si>
  <si>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</si>
  <si>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</si>
  <si>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</si>
  <si>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</si>
  <si>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</si>
  <si>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</si>
  <si>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</si>
  <si>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</si>
  <si>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</si>
  <si>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</si>
  <si>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</si>
  <si>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</si>
  <si>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</si>
  <si>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</si>
  <si>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</si>
  <si>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</si>
  <si>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</si>
  <si>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</si>
  <si>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</si>
  <si>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</si>
  <si>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</si>
  <si>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</si>
  <si>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</si>
  <si>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</si>
  <si>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</si>
  <si>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</si>
  <si>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</si>
  <si>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</si>
  <si>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</si>
  <si>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</si>
  <si>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</si>
  <si>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</si>
  <si>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</si>
  <si>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</si>
  <si>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</si>
  <si>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</si>
  <si>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</si>
  <si>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</si>
  <si>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</si>
  <si>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</si>
  <si>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</si>
  <si>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</si>
  <si>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</si>
  <si>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</si>
  <si>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</si>
  <si>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</si>
  <si>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</si>
  <si>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</si>
  <si>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</si>
  <si>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</si>
  <si>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</si>
  <si>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</si>
  <si>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</si>
  <si>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</si>
  <si>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</si>
  <si>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</si>
  <si>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</si>
  <si>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</si>
  <si>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</si>
  <si>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</si>
  <si>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</si>
  <si>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</si>
  <si>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</si>
  <si>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</si>
  <si>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</si>
  <si>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</si>
  <si>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</si>
  <si>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</si>
  <si>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</si>
  <si>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</si>
  <si>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</si>
  <si>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</si>
  <si>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</si>
  <si>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</si>
  <si>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</si>
  <si>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</si>
  <si>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</si>
  <si>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</si>
  <si>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</si>
  <si>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</si>
  <si>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</si>
  <si>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</si>
  <si>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</si>
  <si>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</si>
  <si>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</si>
  <si>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</si>
  <si>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</si>
  <si>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</si>
  <si>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</si>
  <si>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</si>
  <si>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</si>
  <si>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</si>
  <si>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</si>
  <si>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</si>
  <si>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</si>
  <si>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</si>
  <si>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</si>
  <si>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</si>
  <si>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</si>
  <si>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</si>
  <si>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</si>
  <si>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</si>
  <si>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</si>
  <si>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</si>
  <si>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</si>
  <si>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</si>
  <si>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</si>
  <si>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</si>
  <si>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</si>
  <si>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</si>
  <si>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</si>
  <si>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</si>
  <si>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</si>
  <si>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</si>
  <si>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</si>
  <si>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</si>
  <si>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</si>
  <si>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</si>
  <si>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</si>
  <si>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</si>
  <si>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</si>
  <si>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</si>
  <si>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</si>
  <si>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</si>
  <si>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</si>
  <si>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</si>
  <si>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</si>
  <si>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</si>
  <si>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</si>
  <si>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</si>
  <si>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</si>
  <si>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</si>
  <si>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</si>
  <si>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</si>
  <si>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</si>
  <si>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</si>
  <si>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</si>
  <si>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</si>
  <si>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</si>
  <si>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</si>
  <si>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</si>
  <si>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</si>
  <si>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</si>
  <si>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</si>
  <si>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</si>
  <si>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</si>
  <si>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</si>
  <si>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</si>
  <si>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</si>
  <si>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</si>
  <si>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</si>
  <si>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</si>
  <si>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</si>
  <si>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</si>
  <si>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</si>
  <si>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</si>
  <si>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</si>
  <si>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</si>
  <si>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</si>
  <si>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</si>
  <si>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</si>
  <si>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</si>
  <si>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</si>
  <si>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</si>
  <si>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</si>
  <si>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</si>
  <si>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</si>
  <si>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</si>
  <si>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</si>
  <si>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</si>
  <si>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</si>
  <si>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</si>
  <si>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</si>
  <si>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</si>
  <si>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</si>
  <si>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</si>
  <si>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</si>
  <si>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</si>
  <si>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</si>
  <si>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</si>
  <si>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</si>
  <si>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</si>
  <si>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</si>
  <si>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</si>
  <si>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</si>
  <si>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</si>
  <si>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</si>
  <si>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</si>
  <si>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</si>
  <si>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</si>
  <si>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</si>
  <si>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</si>
  <si>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</si>
  <si>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</si>
  <si>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</si>
  <si>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</si>
  <si>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</si>
  <si>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</si>
  <si>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</si>
  <si>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</si>
  <si>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</si>
  <si>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</si>
  <si>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</si>
  <si>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</si>
  <si>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</si>
  <si>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</si>
  <si>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</si>
  <si>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</si>
  <si>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</si>
  <si>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</si>
  <si>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</si>
  <si>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</si>
  <si>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253</t>
    <phoneticPr fontId="2"/>
  </si>
  <si>
    <t>0084</t>
    <phoneticPr fontId="2"/>
  </si>
  <si>
    <t>0467</t>
    <phoneticPr fontId="2"/>
  </si>
  <si>
    <t>53</t>
    <phoneticPr fontId="2"/>
  </si>
  <si>
    <t>1244</t>
    <phoneticPr fontId="2"/>
  </si>
  <si>
    <t>0467</t>
    <phoneticPr fontId="2"/>
  </si>
  <si>
    <t>53</t>
    <phoneticPr fontId="2"/>
  </si>
  <si>
    <t>1245</t>
    <phoneticPr fontId="2"/>
  </si>
  <si>
    <t>茅ヶ崎市円蔵１－１５－２</t>
    <rPh sb="0" eb="4">
      <t>チガサキシ</t>
    </rPh>
    <rPh sb="4" eb="6">
      <t>エンゾウ</t>
    </rPh>
    <phoneticPr fontId="2"/>
  </si>
  <si>
    <t>さとう</t>
    <phoneticPr fontId="2"/>
  </si>
  <si>
    <t>佐藤</t>
    <rPh sb="0" eb="2">
      <t>サトウ</t>
    </rPh>
    <phoneticPr fontId="2"/>
  </si>
  <si>
    <t>ふみたけ</t>
    <phoneticPr fontId="2"/>
  </si>
  <si>
    <t>文武</t>
    <rPh sb="0" eb="2">
      <t>フミタケ</t>
    </rPh>
    <phoneticPr fontId="2"/>
  </si>
  <si>
    <t>松木</t>
    <rPh sb="0" eb="2">
      <t>マツキ</t>
    </rPh>
    <phoneticPr fontId="2"/>
  </si>
  <si>
    <t>大助</t>
    <rPh sb="0" eb="2">
      <t>ダイスケ</t>
    </rPh>
    <phoneticPr fontId="2"/>
  </si>
  <si>
    <t>まつき</t>
    <phoneticPr fontId="2"/>
  </si>
  <si>
    <t>だいすけ</t>
    <phoneticPr fontId="2"/>
  </si>
  <si>
    <t>新鞍</t>
    <rPh sb="0" eb="2">
      <t>ニイクラ</t>
    </rPh>
    <phoneticPr fontId="2"/>
  </si>
  <si>
    <t>縫の花</t>
    <rPh sb="0" eb="1">
      <t>ホウ</t>
    </rPh>
    <rPh sb="2" eb="3">
      <t>カ</t>
    </rPh>
    <phoneticPr fontId="2"/>
  </si>
  <si>
    <t>にいくら</t>
    <phoneticPr fontId="2"/>
  </si>
  <si>
    <t>ほのか</t>
    <phoneticPr fontId="2"/>
  </si>
  <si>
    <t>鈴木</t>
    <rPh sb="0" eb="2">
      <t>スズキ</t>
    </rPh>
    <phoneticPr fontId="2"/>
  </si>
  <si>
    <t>里佳</t>
    <rPh sb="0" eb="2">
      <t>リカ</t>
    </rPh>
    <phoneticPr fontId="2"/>
  </si>
  <si>
    <t>すずき</t>
    <phoneticPr fontId="2"/>
  </si>
  <si>
    <t>りか</t>
    <phoneticPr fontId="2"/>
  </si>
  <si>
    <t>すずき</t>
    <phoneticPr fontId="2"/>
  </si>
  <si>
    <t>りか</t>
    <phoneticPr fontId="2"/>
  </si>
  <si>
    <t>いちかわ</t>
    <phoneticPr fontId="2"/>
  </si>
  <si>
    <t>みな</t>
    <phoneticPr fontId="2"/>
  </si>
  <si>
    <t>かわぐち</t>
    <phoneticPr fontId="2"/>
  </si>
  <si>
    <t>ゆい</t>
    <phoneticPr fontId="2"/>
  </si>
  <si>
    <t>たにぐち</t>
    <phoneticPr fontId="2"/>
  </si>
  <si>
    <t>ゆうり</t>
    <phoneticPr fontId="2"/>
  </si>
  <si>
    <t>なかお</t>
    <phoneticPr fontId="2"/>
  </si>
  <si>
    <t>みく</t>
    <phoneticPr fontId="2"/>
  </si>
  <si>
    <t>ほりうち</t>
    <phoneticPr fontId="2"/>
  </si>
  <si>
    <t>なつみ</t>
    <phoneticPr fontId="2"/>
  </si>
  <si>
    <t>ながみね</t>
    <phoneticPr fontId="2"/>
  </si>
  <si>
    <t>かやの</t>
    <phoneticPr fontId="2"/>
  </si>
  <si>
    <t>ひきた</t>
    <phoneticPr fontId="2"/>
  </si>
  <si>
    <t>ねね</t>
    <phoneticPr fontId="2"/>
  </si>
  <si>
    <t>なとう</t>
    <phoneticPr fontId="2"/>
  </si>
  <si>
    <t>あやか</t>
    <phoneticPr fontId="2"/>
  </si>
  <si>
    <t>おがわ</t>
    <phoneticPr fontId="2"/>
  </si>
  <si>
    <t>あいり</t>
    <phoneticPr fontId="2"/>
  </si>
  <si>
    <t>おおいし</t>
    <phoneticPr fontId="2"/>
  </si>
  <si>
    <t>ななみ</t>
    <phoneticPr fontId="2"/>
  </si>
  <si>
    <t>なかむら</t>
    <phoneticPr fontId="2"/>
  </si>
  <si>
    <t>らんか</t>
    <phoneticPr fontId="2"/>
  </si>
  <si>
    <t>市川</t>
    <rPh sb="0" eb="2">
      <t>イチカワ</t>
    </rPh>
    <phoneticPr fontId="2"/>
  </si>
  <si>
    <t>未奈</t>
    <rPh sb="0" eb="2">
      <t>ミナ</t>
    </rPh>
    <phoneticPr fontId="2"/>
  </si>
  <si>
    <t>川口</t>
    <rPh sb="0" eb="2">
      <t>カワグチ</t>
    </rPh>
    <phoneticPr fontId="2"/>
  </si>
  <si>
    <t>結衣</t>
    <rPh sb="0" eb="2">
      <t>ユイ</t>
    </rPh>
    <phoneticPr fontId="2"/>
  </si>
  <si>
    <t>谷口</t>
    <rPh sb="0" eb="2">
      <t>タニグチ</t>
    </rPh>
    <phoneticPr fontId="2"/>
  </si>
  <si>
    <t>友梨</t>
    <rPh sb="0" eb="1">
      <t>トモ</t>
    </rPh>
    <rPh sb="1" eb="2">
      <t>ナシ</t>
    </rPh>
    <phoneticPr fontId="2"/>
  </si>
  <si>
    <t>中尾</t>
    <rPh sb="0" eb="2">
      <t>ナカオ</t>
    </rPh>
    <phoneticPr fontId="2"/>
  </si>
  <si>
    <t>美空</t>
    <rPh sb="0" eb="1">
      <t>ミ</t>
    </rPh>
    <rPh sb="1" eb="2">
      <t>クウ</t>
    </rPh>
    <phoneticPr fontId="2"/>
  </si>
  <si>
    <t>堀内</t>
    <rPh sb="0" eb="2">
      <t>ホリウチ</t>
    </rPh>
    <phoneticPr fontId="2"/>
  </si>
  <si>
    <t>菜摘</t>
    <rPh sb="0" eb="2">
      <t>ナツミ</t>
    </rPh>
    <phoneticPr fontId="2"/>
  </si>
  <si>
    <t>長嶺</t>
    <rPh sb="0" eb="2">
      <t>ナガミネ</t>
    </rPh>
    <phoneticPr fontId="2"/>
  </si>
  <si>
    <t>茅野</t>
    <rPh sb="0" eb="2">
      <t>カヤノ</t>
    </rPh>
    <phoneticPr fontId="2"/>
  </si>
  <si>
    <t>疋田</t>
    <rPh sb="0" eb="2">
      <t>ヒキタ</t>
    </rPh>
    <phoneticPr fontId="2"/>
  </si>
  <si>
    <t>寧々</t>
    <rPh sb="0" eb="2">
      <t>ネネ</t>
    </rPh>
    <phoneticPr fontId="2"/>
  </si>
  <si>
    <t>名籐</t>
    <rPh sb="0" eb="1">
      <t>ナ</t>
    </rPh>
    <rPh sb="1" eb="2">
      <t>トウ</t>
    </rPh>
    <phoneticPr fontId="2"/>
  </si>
  <si>
    <t>彩夏</t>
    <rPh sb="0" eb="2">
      <t>アヤカ</t>
    </rPh>
    <phoneticPr fontId="2"/>
  </si>
  <si>
    <t>小川</t>
    <rPh sb="0" eb="2">
      <t>オガワ</t>
    </rPh>
    <phoneticPr fontId="2"/>
  </si>
  <si>
    <t>愛里</t>
    <rPh sb="0" eb="2">
      <t>アイリ</t>
    </rPh>
    <phoneticPr fontId="2"/>
  </si>
  <si>
    <t>大石</t>
    <rPh sb="0" eb="2">
      <t>オオイシ</t>
    </rPh>
    <phoneticPr fontId="2"/>
  </si>
  <si>
    <t>渚波</t>
    <rPh sb="0" eb="1">
      <t>ナギサ</t>
    </rPh>
    <rPh sb="1" eb="2">
      <t>ナミ</t>
    </rPh>
    <phoneticPr fontId="2"/>
  </si>
  <si>
    <t>中村</t>
    <rPh sb="0" eb="2">
      <t>ナカムラ</t>
    </rPh>
    <phoneticPr fontId="2"/>
  </si>
  <si>
    <t>蘭華</t>
    <rPh sb="0" eb="1">
      <t>ラン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</si>
</sst>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5130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茅ヶ崎市立円蔵中学校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683</v>
      </c>
      <c r="AC4" s="220"/>
      <c r="AD4" s="220"/>
      <c r="AE4" s="220"/>
      <c r="AF4" s="4" t="s">
        <v>584</v>
      </c>
      <c r="AG4" s="220" t="s">
        <v>684</v>
      </c>
      <c r="AH4" s="220"/>
      <c r="AI4" s="220"/>
      <c r="AJ4" s="220"/>
      <c r="AK4" s="4" t="s">
        <v>584</v>
      </c>
      <c r="AL4" s="220" t="s">
        <v>685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689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686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691</v>
      </c>
      <c r="G13" s="167"/>
      <c r="H13" s="167"/>
      <c r="I13" s="167"/>
      <c r="J13" s="167"/>
      <c r="K13" s="167"/>
      <c r="L13" s="167" t="s">
        <v>693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700</v>
      </c>
      <c r="G14" s="86"/>
      <c r="H14" s="86"/>
      <c r="I14" s="86"/>
      <c r="J14" s="86"/>
      <c r="K14" s="86"/>
      <c r="L14" s="86" t="s">
        <v>701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704</v>
      </c>
      <c r="W14" s="86"/>
      <c r="X14" s="86"/>
      <c r="Y14" s="86"/>
      <c r="Z14" s="86"/>
      <c r="AA14" s="86"/>
      <c r="AB14" s="154" t="s">
        <v>705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706</v>
      </c>
      <c r="G20" s="120"/>
      <c r="H20" s="120"/>
      <c r="I20" s="120"/>
      <c r="J20" s="120"/>
      <c r="K20" s="120" t="s">
        <v>707</v>
      </c>
      <c r="L20" s="120"/>
      <c r="M20" s="120"/>
      <c r="N20" s="120"/>
      <c r="O20" s="121"/>
      <c r="P20" s="117">
        <v>2</v>
      </c>
      <c r="Q20" s="117"/>
      <c r="R20" s="108">
        <v>164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718</v>
      </c>
      <c r="AA20" s="120"/>
      <c r="AB20" s="120"/>
      <c r="AC20" s="120"/>
      <c r="AD20" s="120"/>
      <c r="AE20" s="120" t="s">
        <v>719</v>
      </c>
      <c r="AF20" s="120"/>
      <c r="AG20" s="120"/>
      <c r="AH20" s="120"/>
      <c r="AI20" s="121"/>
      <c r="AJ20" s="117">
        <v>2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740</v>
      </c>
      <c r="AA21" s="113"/>
      <c r="AB21" s="113"/>
      <c r="AC21" s="113"/>
      <c r="AD21" s="113"/>
      <c r="AE21" s="113" t="s">
        <v>741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708</v>
      </c>
      <c r="G22" s="86"/>
      <c r="H22" s="86"/>
      <c r="I22" s="86"/>
      <c r="J22" s="86"/>
      <c r="K22" s="86" t="s">
        <v>709</v>
      </c>
      <c r="L22" s="86"/>
      <c r="M22" s="86"/>
      <c r="N22" s="86"/>
      <c r="O22" s="87"/>
      <c r="P22" s="76">
        <v>2</v>
      </c>
      <c r="Q22" s="76"/>
      <c r="R22" s="92">
        <v>148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720</v>
      </c>
      <c r="AA22" s="86"/>
      <c r="AB22" s="86"/>
      <c r="AC22" s="86"/>
      <c r="AD22" s="86"/>
      <c r="AE22" s="86" t="s">
        <v>721</v>
      </c>
      <c r="AF22" s="86"/>
      <c r="AG22" s="86"/>
      <c r="AH22" s="86"/>
      <c r="AI22" s="87"/>
      <c r="AJ22" s="76">
        <v>2</v>
      </c>
      <c r="AK22" s="76"/>
      <c r="AL22" s="92">
        <v>152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730</v>
      </c>
      <c r="G23" s="104"/>
      <c r="H23" s="104"/>
      <c r="I23" s="104"/>
      <c r="J23" s="104"/>
      <c r="K23" s="104" t="s">
        <v>731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742</v>
      </c>
      <c r="AA23" s="104"/>
      <c r="AB23" s="104"/>
      <c r="AC23" s="104"/>
      <c r="AD23" s="104"/>
      <c r="AE23" s="104" t="s">
        <v>743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710</v>
      </c>
      <c r="G24" s="86"/>
      <c r="H24" s="86"/>
      <c r="I24" s="86"/>
      <c r="J24" s="86"/>
      <c r="K24" s="86" t="s">
        <v>711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722</v>
      </c>
      <c r="AA24" s="86"/>
      <c r="AB24" s="86"/>
      <c r="AC24" s="86"/>
      <c r="AD24" s="86"/>
      <c r="AE24" s="86" t="s">
        <v>723</v>
      </c>
      <c r="AF24" s="86"/>
      <c r="AG24" s="86"/>
      <c r="AH24" s="86"/>
      <c r="AI24" s="87"/>
      <c r="AJ24" s="76">
        <v>2</v>
      </c>
      <c r="AK24" s="76"/>
      <c r="AL24" s="92">
        <v>159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732</v>
      </c>
      <c r="G25" s="104"/>
      <c r="H25" s="104"/>
      <c r="I25" s="104"/>
      <c r="J25" s="104"/>
      <c r="K25" s="104" t="s">
        <v>733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744</v>
      </c>
      <c r="AA25" s="104"/>
      <c r="AB25" s="104"/>
      <c r="AC25" s="104"/>
      <c r="AD25" s="104"/>
      <c r="AE25" s="104" t="s">
        <v>745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2</v>
      </c>
      <c r="Q26" s="76"/>
      <c r="R26" s="92">
        <v>164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724</v>
      </c>
      <c r="AA26" s="86"/>
      <c r="AB26" s="86"/>
      <c r="AC26" s="86"/>
      <c r="AD26" s="86"/>
      <c r="AE26" s="86" t="s">
        <v>725</v>
      </c>
      <c r="AF26" s="86"/>
      <c r="AG26" s="86"/>
      <c r="AH26" s="86"/>
      <c r="AI26" s="87"/>
      <c r="AJ26" s="76">
        <v>2</v>
      </c>
      <c r="AK26" s="76"/>
      <c r="AL26" s="92">
        <v>154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734</v>
      </c>
      <c r="G27" s="104"/>
      <c r="H27" s="104"/>
      <c r="I27" s="104"/>
      <c r="J27" s="104"/>
      <c r="K27" s="104" t="s">
        <v>735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746</v>
      </c>
      <c r="AA27" s="104"/>
      <c r="AB27" s="104"/>
      <c r="AC27" s="104"/>
      <c r="AD27" s="104"/>
      <c r="AE27" s="104" t="s">
        <v>747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714</v>
      </c>
      <c r="G28" s="86"/>
      <c r="H28" s="86"/>
      <c r="I28" s="86"/>
      <c r="J28" s="86"/>
      <c r="K28" s="86" t="s">
        <v>715</v>
      </c>
      <c r="L28" s="86"/>
      <c r="M28" s="86"/>
      <c r="N28" s="86"/>
      <c r="O28" s="87"/>
      <c r="P28" s="76">
        <v>2</v>
      </c>
      <c r="Q28" s="76"/>
      <c r="R28" s="92">
        <v>158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726</v>
      </c>
      <c r="AA28" s="86"/>
      <c r="AB28" s="86"/>
      <c r="AC28" s="86"/>
      <c r="AD28" s="86"/>
      <c r="AE28" s="86" t="s">
        <v>727</v>
      </c>
      <c r="AF28" s="86"/>
      <c r="AG28" s="86"/>
      <c r="AH28" s="86"/>
      <c r="AI28" s="87"/>
      <c r="AJ28" s="76">
        <v>2</v>
      </c>
      <c r="AK28" s="76"/>
      <c r="AL28" s="92">
        <v>156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736</v>
      </c>
      <c r="G29" s="104"/>
      <c r="H29" s="104"/>
      <c r="I29" s="104"/>
      <c r="J29" s="104"/>
      <c r="K29" s="104" t="s">
        <v>737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748</v>
      </c>
      <c r="AA29" s="104"/>
      <c r="AB29" s="104"/>
      <c r="AC29" s="104"/>
      <c r="AD29" s="104"/>
      <c r="AE29" s="104" t="s">
        <v>749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716</v>
      </c>
      <c r="G30" s="86"/>
      <c r="H30" s="86"/>
      <c r="I30" s="86"/>
      <c r="J30" s="86"/>
      <c r="K30" s="86" t="s">
        <v>717</v>
      </c>
      <c r="L30" s="86"/>
      <c r="M30" s="86"/>
      <c r="N30" s="86"/>
      <c r="O30" s="87"/>
      <c r="P30" s="76">
        <v>2</v>
      </c>
      <c r="Q30" s="76"/>
      <c r="R30" s="92">
        <v>166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728</v>
      </c>
      <c r="AA30" s="86"/>
      <c r="AB30" s="86"/>
      <c r="AC30" s="86"/>
      <c r="AD30" s="86"/>
      <c r="AE30" s="86" t="s">
        <v>729</v>
      </c>
      <c r="AF30" s="86"/>
      <c r="AG30" s="86"/>
      <c r="AH30" s="86"/>
      <c r="AI30" s="87"/>
      <c r="AJ30" s="76">
        <v>1</v>
      </c>
      <c r="AK30" s="76"/>
      <c r="AL30" s="92">
        <v>160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738</v>
      </c>
      <c r="G31" s="79"/>
      <c r="H31" s="79"/>
      <c r="I31" s="79"/>
      <c r="J31" s="79"/>
      <c r="K31" s="79" t="s">
        <v>739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750</v>
      </c>
      <c r="AA31" s="79"/>
      <c r="AB31" s="79"/>
      <c r="AC31" s="79"/>
      <c r="AD31" s="79"/>
      <c r="AE31" s="79" t="s">
        <v>751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5130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茅ヶ崎市立円蔵中学校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さとう</v>
      </c>
      <c r="F7" s="331"/>
      <c r="G7" s="331"/>
      <c r="H7" s="331"/>
      <c r="I7" s="331"/>
      <c r="J7" s="331"/>
      <c r="K7" s="331" t="str">
        <f>IF(入力!L12="","",入力!L12)</f>
        <v>ふみたけ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まつき</v>
      </c>
      <c r="V7" s="151"/>
      <c r="W7" s="151"/>
      <c r="X7" s="151"/>
      <c r="Y7" s="151"/>
      <c r="Z7" s="333"/>
      <c r="AA7" s="313" t="str">
        <f>IF(入力!AB12="","",入力!AB12)</f>
        <v>だいすけ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佐藤</v>
      </c>
      <c r="F8" s="354"/>
      <c r="G8" s="354"/>
      <c r="H8" s="354"/>
      <c r="I8" s="354"/>
      <c r="J8" s="354"/>
      <c r="K8" s="354" t="str">
        <f>IF(入力!L13="","",入力!L13)</f>
        <v>文武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松木</v>
      </c>
      <c r="V8" s="322"/>
      <c r="W8" s="322"/>
      <c r="X8" s="322"/>
      <c r="Y8" s="322"/>
      <c r="Z8" s="323"/>
      <c r="AA8" s="324" t="str">
        <f>IF(入力!AB13="","",入力!AB13)</f>
        <v>大助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にいくら</v>
      </c>
      <c r="F9" s="151"/>
      <c r="G9" s="151"/>
      <c r="H9" s="151"/>
      <c r="I9" s="151"/>
      <c r="J9" s="333"/>
      <c r="K9" s="313" t="str">
        <f>IF(入力!L14="","",入力!L14)</f>
        <v>ほのか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すずき</v>
      </c>
      <c r="V9" s="151"/>
      <c r="W9" s="151"/>
      <c r="X9" s="151"/>
      <c r="Y9" s="151"/>
      <c r="Z9" s="333"/>
      <c r="AA9" s="313" t="str">
        <f>IF(入力!AB14="","",入力!AB14)</f>
        <v>りか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新鞍</v>
      </c>
      <c r="F10" s="339"/>
      <c r="G10" s="339"/>
      <c r="H10" s="339"/>
      <c r="I10" s="339"/>
      <c r="J10" s="340"/>
      <c r="K10" s="341" t="str">
        <f>IF(入力!L15="","",入力!L15)</f>
        <v>縫の花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鈴木</v>
      </c>
      <c r="V10" s="339"/>
      <c r="W10" s="339"/>
      <c r="X10" s="339"/>
      <c r="Y10" s="339"/>
      <c r="Z10" s="340"/>
      <c r="AA10" s="341" t="str">
        <f>IF(入力!AB15="","",入力!AB15)</f>
        <v>里佳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すずき</v>
      </c>
      <c r="F15" s="290"/>
      <c r="G15" s="290"/>
      <c r="H15" s="290"/>
      <c r="I15" s="290"/>
      <c r="J15" s="290" t="str">
        <f>IF(入力!K20="","",入力!K20)</f>
        <v>りか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ながみね</v>
      </c>
      <c r="Z15" s="290"/>
      <c r="AA15" s="290"/>
      <c r="AB15" s="290"/>
      <c r="AC15" s="290"/>
      <c r="AD15" s="290" t="str">
        <f>IF(入力!AE20="","",入力!AE20)</f>
        <v>かやの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鈴木</v>
      </c>
      <c r="F16" s="304"/>
      <c r="G16" s="304"/>
      <c r="H16" s="304"/>
      <c r="I16" s="304"/>
      <c r="J16" s="304" t="str">
        <f>IF(入力!K21="","",入力!K21)</f>
        <v>里佳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長嶺</v>
      </c>
      <c r="Z16" s="304"/>
      <c r="AA16" s="304"/>
      <c r="AB16" s="304"/>
      <c r="AC16" s="304"/>
      <c r="AD16" s="304" t="str">
        <f>IF(入力!AE21="","",入力!AE21)</f>
        <v>茅野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いちかわ</v>
      </c>
      <c r="F17" s="285"/>
      <c r="G17" s="285"/>
      <c r="H17" s="285"/>
      <c r="I17" s="285"/>
      <c r="J17" s="285" t="str">
        <f>IF(入力!K22="","",入力!K22)</f>
        <v>みな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148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ひきた</v>
      </c>
      <c r="Z17" s="285"/>
      <c r="AA17" s="285"/>
      <c r="AB17" s="285"/>
      <c r="AC17" s="285"/>
      <c r="AD17" s="285" t="str">
        <f>IF(入力!AE22="","",入力!AE22)</f>
        <v>ねね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152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市川</v>
      </c>
      <c r="F18" s="278"/>
      <c r="G18" s="278"/>
      <c r="H18" s="278"/>
      <c r="I18" s="278"/>
      <c r="J18" s="278" t="str">
        <f>IF(入力!K23="","",入力!K23)</f>
        <v>未奈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疋田</v>
      </c>
      <c r="Z18" s="278"/>
      <c r="AA18" s="278"/>
      <c r="AB18" s="278"/>
      <c r="AC18" s="278"/>
      <c r="AD18" s="278" t="str">
        <f>IF(入力!AE23="","",入力!AE23)</f>
        <v>寧々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かわぐち</v>
      </c>
      <c r="F19" s="285"/>
      <c r="G19" s="285"/>
      <c r="H19" s="285"/>
      <c r="I19" s="285"/>
      <c r="J19" s="285" t="str">
        <f>IF(入力!K24="","",入力!K24)</f>
        <v>ゆい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なとう</v>
      </c>
      <c r="Z19" s="285"/>
      <c r="AA19" s="285"/>
      <c r="AB19" s="285"/>
      <c r="AC19" s="285"/>
      <c r="AD19" s="285" t="str">
        <f>IF(入力!AE24="","",入力!AE24)</f>
        <v>あやか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159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川口</v>
      </c>
      <c r="F20" s="278"/>
      <c r="G20" s="278"/>
      <c r="H20" s="278"/>
      <c r="I20" s="278"/>
      <c r="J20" s="278" t="str">
        <f>IF(入力!K25="","",入力!K25)</f>
        <v>結衣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名籐</v>
      </c>
      <c r="Z20" s="278"/>
      <c r="AA20" s="278"/>
      <c r="AB20" s="278"/>
      <c r="AC20" s="278"/>
      <c r="AD20" s="278" t="str">
        <f>IF(入力!AE25="","",入力!AE25)</f>
        <v>彩夏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たにぐち</v>
      </c>
      <c r="F21" s="285"/>
      <c r="G21" s="285"/>
      <c r="H21" s="285"/>
      <c r="I21" s="285"/>
      <c r="J21" s="285" t="str">
        <f>IF(入力!K26="","",入力!K26)</f>
        <v>ゆうり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おがわ</v>
      </c>
      <c r="Z21" s="285"/>
      <c r="AA21" s="285"/>
      <c r="AB21" s="285"/>
      <c r="AC21" s="285"/>
      <c r="AD21" s="285" t="str">
        <f>IF(入力!AE26="","",入力!AE26)</f>
        <v>あいり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154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谷口</v>
      </c>
      <c r="F22" s="278"/>
      <c r="G22" s="278"/>
      <c r="H22" s="278"/>
      <c r="I22" s="278"/>
      <c r="J22" s="278" t="str">
        <f>IF(入力!K27="","",入力!K27)</f>
        <v>友梨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小川</v>
      </c>
      <c r="Z22" s="278"/>
      <c r="AA22" s="278"/>
      <c r="AB22" s="278"/>
      <c r="AC22" s="278"/>
      <c r="AD22" s="278" t="str">
        <f>IF(入力!AE27="","",入力!AE27)</f>
        <v>愛里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なかお</v>
      </c>
      <c r="F23" s="285"/>
      <c r="G23" s="285"/>
      <c r="H23" s="285"/>
      <c r="I23" s="285"/>
      <c r="J23" s="285" t="str">
        <f>IF(入力!K28="","",入力!K28)</f>
        <v>みく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おおいし</v>
      </c>
      <c r="Z23" s="285"/>
      <c r="AA23" s="285"/>
      <c r="AB23" s="285"/>
      <c r="AC23" s="285"/>
      <c r="AD23" s="285" t="str">
        <f>IF(入力!AE28="","",入力!AE28)</f>
        <v>ななみ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156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中尾</v>
      </c>
      <c r="F24" s="278"/>
      <c r="G24" s="278"/>
      <c r="H24" s="278"/>
      <c r="I24" s="278"/>
      <c r="J24" s="278" t="str">
        <f>IF(入力!K29="","",入力!K29)</f>
        <v>美空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大石</v>
      </c>
      <c r="Z24" s="278"/>
      <c r="AA24" s="278"/>
      <c r="AB24" s="278"/>
      <c r="AC24" s="278"/>
      <c r="AD24" s="278" t="str">
        <f>IF(入力!AE29="","",入力!AE29)</f>
        <v>渚波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ほりうち</v>
      </c>
      <c r="F25" s="285"/>
      <c r="G25" s="285"/>
      <c r="H25" s="285"/>
      <c r="I25" s="285"/>
      <c r="J25" s="285" t="str">
        <f>IF(入力!K30="","",入力!K30)</f>
        <v>なつみ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なかむら</v>
      </c>
      <c r="Z25" s="285"/>
      <c r="AA25" s="285"/>
      <c r="AB25" s="285"/>
      <c r="AC25" s="285"/>
      <c r="AD25" s="285" t="str">
        <f>IF(入力!AE30="","",入力!AE30)</f>
        <v>らんか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160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堀内</v>
      </c>
      <c r="F26" s="318"/>
      <c r="G26" s="318"/>
      <c r="H26" s="318"/>
      <c r="I26" s="318"/>
      <c r="J26" s="318" t="str">
        <f>IF(入力!K31="","",入力!K31)</f>
        <v>菜摘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中村</v>
      </c>
      <c r="Z26" s="318"/>
      <c r="AA26" s="318"/>
      <c r="AB26" s="318"/>
      <c r="AC26" s="318"/>
      <c r="AD26" s="318" t="str">
        <f>IF(入力!AE31="","",入力!AE31)</f>
        <v>蘭華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5130</v>
      </c>
      <c r="B7" s="45" t="str">
        <f t="shared" ref="B7:C7" si="0">IF($A$8="","",IF($A$9="",B8,B8&amp;"・"&amp;B9))</f>
        <v>茅ヶ崎市立円蔵中学校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253</v>
      </c>
      <c r="G7" s="45" t="str">
        <f t="shared" si="1"/>
        <v>0084</v>
      </c>
      <c r="H7" s="45">
        <f t="shared" si="1"/>
        <v>0</v>
      </c>
      <c r="I7" s="45" t="str">
        <f t="shared" si="1"/>
        <v>茅ヶ崎市円蔵１－１５－２</v>
      </c>
      <c r="J7" s="45">
        <f t="shared" si="1"/>
        <v>0</v>
      </c>
      <c r="K7" s="45" t="str">
        <f t="shared" si="1"/>
        <v>0467</v>
      </c>
      <c r="L7" s="45" t="str">
        <f t="shared" si="1"/>
        <v>53</v>
      </c>
      <c r="M7" s="45" t="str">
        <f t="shared" si="1"/>
        <v>1244</v>
      </c>
      <c r="N7" s="45" t="str">
        <f t="shared" si="1"/>
        <v>0467</v>
      </c>
      <c r="O7" s="45" t="str">
        <f t="shared" si="1"/>
        <v>53</v>
      </c>
      <c r="P7" s="45" t="str">
        <f t="shared" si="1"/>
        <v>1245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5130</v>
      </c>
      <c r="B8" s="46" t="str">
        <f>IF(入力!$F$3="","",入力!$F$3)</f>
        <v>茅ヶ崎市立円蔵中学校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253</v>
      </c>
      <c r="G8" s="57" t="str">
        <f>IF(入力!$I$6="","",入力!$I$6)</f>
        <v>0084</v>
      </c>
      <c r="H8" s="46"/>
      <c r="I8" s="46" t="str">
        <f>IF(入力!$L$5="","",入力!$L$5)</f>
        <v>茅ヶ崎市円蔵１－１５－２</v>
      </c>
      <c r="J8" s="46"/>
      <c r="K8" s="57" t="str">
        <f>IF(入力!$AB$4="","",入力!$AB$4)</f>
        <v>0467</v>
      </c>
      <c r="L8" s="57" t="str">
        <f>IF(入力!$AG$4="","",入力!$AG$4)</f>
        <v>53</v>
      </c>
      <c r="M8" s="57" t="str">
        <f>IF(入力!$AL$4="","",入力!$AL$4)</f>
        <v>1244</v>
      </c>
      <c r="N8" s="57" t="str">
        <f>IF(入力!$AB$6="","",入力!$AB$6)</f>
        <v>0467</v>
      </c>
      <c r="O8" s="57" t="str">
        <f>IF(入力!$AG$6="","",入力!$AG$6)</f>
        <v>53</v>
      </c>
      <c r="P8" s="57" t="str">
        <f>IF(入力!$AL$6="","",入力!$AL$6)</f>
        <v>1245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1244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佐藤</v>
      </c>
      <c r="D16" s="46" t="str">
        <f>IF(入力!$L$13="","",入力!$L$13)</f>
        <v>文武</v>
      </c>
      <c r="E16" s="46" t="str">
        <f>IF(入力!$F$12="","",入力!$F$12)</f>
        <v>さとう</v>
      </c>
      <c r="F16" s="46" t="str">
        <f>IF(入力!$L$12="","",入力!$L$12)</f>
        <v>ふみたけ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松木</v>
      </c>
      <c r="D17" s="46" t="str">
        <f>IF(入力!$AB$13="","",入力!$AB$13)</f>
        <v>大助</v>
      </c>
      <c r="E17" s="46" t="str">
        <f>IF(入力!$V$12="","",入力!$V$12)</f>
        <v>まつき</v>
      </c>
      <c r="F17" s="46" t="str">
        <f>IF(入力!$AB$12="","",入力!$AB$12)</f>
        <v>だいすけ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新鞍</v>
      </c>
      <c r="D20" s="46" t="str">
        <f>IF(入力!$L$15="","",入力!$L$15)</f>
        <v>縫の花</v>
      </c>
      <c r="E20" s="46" t="str">
        <f>IF(入力!$F$14="","",入力!$F$14)</f>
        <v>にいくら</v>
      </c>
      <c r="F20" s="46" t="str">
        <f>IF(入力!$L$14="","",入力!$L$14)</f>
        <v>ほのか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里佳</v>
      </c>
      <c r="E24" s="46" t="str">
        <f>IF(入力!$V$14="","",入力!$V$14)</f>
        <v>すずき</v>
      </c>
      <c r="F24" s="46" t="str">
        <f>IF(入力!$AB$14="","",入力!$AB$14)</f>
        <v>りか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鈴木</v>
      </c>
      <c r="D53" s="46" t="str">
        <f>IF(OR(L53&lt;&gt;"○",入力!K21=""),"",入力!K21)</f>
        <v>里佳</v>
      </c>
      <c r="E53" s="46" t="str">
        <f>IF(OR(L53&lt;&gt;"○",入力!F20=""),"",入力!F20)</f>
        <v>すずき</v>
      </c>
      <c r="F53" s="46" t="str">
        <f>IF(OR(L53&lt;&gt;"○",入力!K20=""),"",入力!K20)</f>
        <v>りか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市川</v>
      </c>
      <c r="D54" s="46" t="str">
        <f>IF(OR(L54&lt;&gt;"○",入力!K23=""),"",入力!K23)</f>
        <v>未奈</v>
      </c>
      <c r="E54" s="46" t="str">
        <f>IF(OR(L54&lt;&gt;"○",入力!F22=""),"",入力!F22)</f>
        <v>いちかわ</v>
      </c>
      <c r="F54" s="46" t="str">
        <f>IF(OR(L54&lt;&gt;"○",入力!K22=""),"",入力!K22)</f>
        <v>みな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148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川口</v>
      </c>
      <c r="D55" s="46" t="str">
        <f>IF(OR(L55&lt;&gt;"○",入力!K25=""),"",入力!K25)</f>
        <v>結衣</v>
      </c>
      <c r="E55" s="46" t="str">
        <f>IF(OR(L55&lt;&gt;"○",入力!F24=""),"",入力!F24)</f>
        <v>かわぐち</v>
      </c>
      <c r="F55" s="46" t="str">
        <f>IF(OR(L55&lt;&gt;"○",入力!K24=""),"",入力!K24)</f>
        <v>ゆい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谷口</v>
      </c>
      <c r="D56" s="46" t="str">
        <f>IF(OR(L56&lt;&gt;"○",入力!K27=""),"",入力!K27)</f>
        <v>友梨</v>
      </c>
      <c r="E56" s="46" t="str">
        <f>IF(OR(L56&lt;&gt;"○",入力!F26=""),"",入力!F26)</f>
        <v>たにぐち</v>
      </c>
      <c r="F56" s="46" t="str">
        <f>IF(OR(L56&lt;&gt;"○",入力!K26=""),"",入力!K26)</f>
        <v>ゆうり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中尾</v>
      </c>
      <c r="D57" s="46" t="str">
        <f>IF(OR(L57&lt;&gt;"○",入力!K29=""),"",入力!K29)</f>
        <v>美空</v>
      </c>
      <c r="E57" s="46" t="str">
        <f>IF(OR(L57&lt;&gt;"○",入力!F28=""),"",入力!F28)</f>
        <v>なかお</v>
      </c>
      <c r="F57" s="46" t="str">
        <f>IF(OR(L57&lt;&gt;"○",入力!K28=""),"",入力!K28)</f>
        <v>みく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堀内</v>
      </c>
      <c r="D58" s="46" t="str">
        <f>IF(OR(L58&lt;&gt;"○",入力!K31=""),"",入力!K31)</f>
        <v>菜摘</v>
      </c>
      <c r="E58" s="46" t="str">
        <f>IF(OR(L58&lt;&gt;"○",入力!F30=""),"",入力!F30)</f>
        <v>ほりうち</v>
      </c>
      <c r="F58" s="46" t="str">
        <f>IF(OR(L58&lt;&gt;"○",入力!K30=""),"",入力!K30)</f>
        <v>なつみ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長嶺</v>
      </c>
      <c r="D59" s="46" t="str">
        <f>IF(OR(L59&lt;&gt;"○",入力!AE21=""),"",入力!AE21)</f>
        <v>茅野</v>
      </c>
      <c r="E59" s="46" t="str">
        <f>IF(OR(L59&lt;&gt;"○",入力!Z20=""),"",入力!Z20)</f>
        <v>ながみね</v>
      </c>
      <c r="F59" s="46" t="str">
        <f>IF(OR(L59&lt;&gt;"○",入力!AE20=""),"",入力!AE20)</f>
        <v>かやの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疋田</v>
      </c>
      <c r="D60" s="46" t="str">
        <f>IF(OR(L60&lt;&gt;"○",入力!AE23=""),"",入力!AE23)</f>
        <v>寧々</v>
      </c>
      <c r="E60" s="46" t="str">
        <f>IF(OR(L60&lt;&gt;"○",入力!Z22=""),"",入力!Z22)</f>
        <v>ひきた</v>
      </c>
      <c r="F60" s="46" t="str">
        <f>IF(OR(L60&lt;&gt;"○",入力!AE22=""),"",入力!AE22)</f>
        <v>ねね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名籐</v>
      </c>
      <c r="D61" s="46" t="str">
        <f>IF(OR(L61&lt;&gt;"○",入力!AE25=""),"",入力!AE25)</f>
        <v>彩夏</v>
      </c>
      <c r="E61" s="46" t="str">
        <f>IF(OR(L61&lt;&gt;"○",入力!Z24=""),"",入力!Z24)</f>
        <v>なとう</v>
      </c>
      <c r="F61" s="46" t="str">
        <f>IF(OR(L61&lt;&gt;"○",入力!AE24=""),"",入力!AE24)</f>
        <v>あやか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小川</v>
      </c>
      <c r="D62" s="46" t="str">
        <f>IF(OR(L62&lt;&gt;"○",入力!AE27=""),"",入力!AE27)</f>
        <v>愛里</v>
      </c>
      <c r="E62" s="46" t="str">
        <f>IF(OR(L62&lt;&gt;"○",入力!Z26=""),"",入力!Z26)</f>
        <v>おがわ</v>
      </c>
      <c r="F62" s="46" t="str">
        <f>IF(OR(L62&lt;&gt;"○",入力!AE26=""),"",入力!AE26)</f>
        <v>あいり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大石</v>
      </c>
      <c r="D63" s="46" t="str">
        <f>IF(OR(L63&lt;&gt;"○",入力!AE29=""),"",入力!AE29)</f>
        <v>渚波</v>
      </c>
      <c r="E63" s="46" t="str">
        <f>IF(OR(L63&lt;&gt;"○",入力!Z28=""),"",入力!Z28)</f>
        <v>おおいし</v>
      </c>
      <c r="F63" s="46" t="str">
        <f>IF(OR(L63&lt;&gt;"○",入力!AE28=""),"",入力!AE28)</f>
        <v>ななみ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中村</v>
      </c>
      <c r="D64" s="46" t="str">
        <f>IF(OR(L64&lt;&gt;"○",入力!AE31=""),"",入力!AE31)</f>
        <v>蘭華</v>
      </c>
      <c r="E64" s="46" t="str">
        <f>IF(OR(L64&lt;&gt;"○",入力!Z30=""),"",入力!Z30)</f>
        <v>なかむら</v>
      </c>
      <c r="F64" s="46" t="str">
        <f>IF(OR(L64&lt;&gt;"○",入力!AE30=""),"",入力!AE30)</f>
        <v>らんか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2018-11-09T08:42:58Z</dcterms:modified>
</cp:coreProperties>
</file>