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中村\3部活\"/>
    </mc:Choice>
  </mc:AlternateContent>
  <bookViews>
    <workbookView xWindow="0" yWindow="0" windowWidth="15345" windowHeight="640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Z2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<sst xmlns="http://schemas.openxmlformats.org/spreadsheetml/2006/main" count="1486" uniqueCount="763">
  <si>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</si>
  <si>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</si>
  <si>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</si>
  <si>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</si>
  <si>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</si>
  <si>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</si>
  <si>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</si>
  <si>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</si>
  <si>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</si>
  <si>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</si>
  <si>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</si>
  <si>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</si>
  <si>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</si>
  <si>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</si>
  <si>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</si>
  <si>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</si>
  <si>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</si>
  <si>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</si>
  <si>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</si>
  <si>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</si>
  <si>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</si>
  <si>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</si>
  <si>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</si>
  <si>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</si>
  <si>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</si>
  <si>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</si>
  <si>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</si>
  <si>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</si>
  <si>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</si>
  <si>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</si>
  <si>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</si>
  <si>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</si>
  <si>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</si>
  <si>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</si>
  <si>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</si>
  <si>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</si>
  <si>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</si>
  <si>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</si>
  <si>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</si>
  <si>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</si>
  <si>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</si>
  <si>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</si>
  <si>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</si>
  <si>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</si>
  <si>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</si>
  <si>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</si>
  <si>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</si>
  <si>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</si>
  <si>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</si>
  <si>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</si>
  <si>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</si>
  <si>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</si>
  <si>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</si>
  <si>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</si>
  <si>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</si>
  <si>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</si>
  <si>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</si>
  <si>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</si>
  <si>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</si>
  <si>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</si>
  <si>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</si>
  <si>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</si>
  <si>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</si>
  <si>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</si>
  <si>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</si>
  <si>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</si>
  <si>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</si>
  <si>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</si>
  <si>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</si>
  <si>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</si>
  <si>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</si>
  <si>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</si>
  <si>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</si>
  <si>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</si>
  <si>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</si>
  <si>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</si>
  <si>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</si>
  <si>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</si>
  <si>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</si>
  <si>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</si>
  <si>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</si>
  <si>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</si>
  <si>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</si>
  <si>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</si>
  <si>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</si>
  <si>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</si>
  <si>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</si>
  <si>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</si>
  <si>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</si>
  <si>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</si>
  <si>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</si>
  <si>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</si>
  <si>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</si>
  <si>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</si>
  <si>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</si>
  <si>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</si>
  <si>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</si>
  <si>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</si>
  <si>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</si>
  <si>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</si>
  <si>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</si>
  <si>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</si>
  <si>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</si>
  <si>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</si>
  <si>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</si>
  <si>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</si>
  <si>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</si>
  <si>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</si>
  <si>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</si>
  <si>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</si>
  <si>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</si>
  <si>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</si>
  <si>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</si>
  <si>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</si>
  <si>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</si>
  <si>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</si>
  <si>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</si>
  <si>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</si>
  <si>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</si>
  <si>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</si>
  <si>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</si>
  <si>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</si>
  <si>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</si>
  <si>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</si>
  <si>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</si>
  <si>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</si>
  <si>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</si>
  <si>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</si>
  <si>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</si>
  <si>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</si>
  <si>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</si>
  <si>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</si>
  <si>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</si>
  <si>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</si>
  <si>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</si>
  <si>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</si>
  <si>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</si>
  <si>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</si>
  <si>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</si>
  <si>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</si>
  <si>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</si>
  <si>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</si>
  <si>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</si>
  <si>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</si>
  <si>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</si>
  <si>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</si>
  <si>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</si>
  <si>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</si>
  <si>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</si>
  <si>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</si>
  <si>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</si>
  <si>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</si>
  <si>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</si>
  <si>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</si>
  <si>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</si>
  <si>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</si>
  <si>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</si>
  <si>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</si>
  <si>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</si>
  <si>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</si>
  <si>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</si>
  <si>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</si>
  <si>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</si>
  <si>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</si>
  <si>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</si>
  <si>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</si>
  <si>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</si>
  <si>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</si>
  <si>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</si>
  <si>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</si>
  <si>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</si>
  <si>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</si>
  <si>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</si>
  <si>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</si>
  <si>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</si>
  <si>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</si>
  <si>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</si>
  <si>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</si>
  <si>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</si>
  <si>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</si>
  <si>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</si>
  <si>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</si>
  <si>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</si>
  <si>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</si>
  <si>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</si>
  <si>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</si>
  <si>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</si>
  <si>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</si>
  <si>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</si>
  <si>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</si>
  <si>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</si>
  <si>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</si>
  <si>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</si>
  <si>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</si>
  <si>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</si>
  <si>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</si>
  <si>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</si>
  <si>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</si>
  <si>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</si>
  <si>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</si>
  <si>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</si>
  <si>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</si>
  <si>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</si>
  <si>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</si>
  <si>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</si>
  <si>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</si>
  <si>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</si>
  <si>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</si>
  <si>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</si>
  <si>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</si>
  <si>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</si>
  <si>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</si>
  <si>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</si>
  <si>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</si>
  <si>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</si>
  <si>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</si>
  <si>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</si>
  <si>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</si>
  <si>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</si>
  <si>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</si>
  <si>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</si>
  <si>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</si>
  <si>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</si>
  <si>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</si>
  <si>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</si>
  <si>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</si>
  <si>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</si>
  <si>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</si>
  <si>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</si>
  <si>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</si>
  <si>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</si>
  <si>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</si>
  <si>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</si>
  <si>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</si>
  <si>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</si>
  <si>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</si>
  <si>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</si>
  <si>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</si>
  <si>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</si>
  <si>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</si>
  <si>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</si>
  <si>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</si>
  <si>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</si>
  <si>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</si>
  <si>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</si>
  <si>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</si>
  <si>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</si>
  <si>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</si>
  <si>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</si>
  <si>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</si>
  <si>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</si>
  <si>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</si>
  <si>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</si>
  <si>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</si>
  <si>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</si>
  <si>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</si>
  <si>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</si>
  <si>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</si>
  <si>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</si>
  <si>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</si>
  <si>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</si>
  <si>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</si>
  <si>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</si>
  <si>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</si>
  <si>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</si>
  <si>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</si>
  <si>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</si>
  <si>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</si>
  <si>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</si>
  <si>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</si>
  <si>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</si>
  <si>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</si>
  <si>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</si>
  <si>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</si>
  <si>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</si>
  <si>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</si>
  <si>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</si>
  <si>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</si>
  <si>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</si>
  <si>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</si>
  <si>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</si>
  <si>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</si>
  <si>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</si>
  <si>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</si>
  <si>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</si>
  <si>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</si>
  <si>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</si>
  <si>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</si>
  <si>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</si>
  <si>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</si>
  <si>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</si>
  <si>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</si>
  <si>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</si>
  <si>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</si>
  <si>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</si>
  <si>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</si>
  <si>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</si>
  <si>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</si>
  <si>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</si>
  <si>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</si>
  <si>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</si>
  <si>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</si>
  <si>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</si>
  <si>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</si>
  <si>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</si>
  <si>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</si>
  <si>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</si>
  <si>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</si>
  <si>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</si>
  <si>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</si>
  <si>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</si>
  <si>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</si>
  <si>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</si>
  <si>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</si>
  <si>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</si>
  <si>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</si>
  <si>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</si>
  <si>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</si>
  <si>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</si>
  <si>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</si>
  <si>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</si>
  <si>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</si>
  <si>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</si>
  <si>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</si>
  <si>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</si>
  <si>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</si>
  <si>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</si>
  <si>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</si>
  <si>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</si>
  <si>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</si>
  <si>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</si>
  <si>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</si>
  <si>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</si>
  <si>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</si>
  <si>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</si>
  <si>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</si>
  <si>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</si>
  <si>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</si>
  <si>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</si>
  <si>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</si>
  <si>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</si>
  <si>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</si>
  <si>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</si>
  <si>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</si>
  <si>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</si>
  <si>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</si>
  <si>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</si>
  <si>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</si>
  <si>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</si>
  <si>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</si>
  <si>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</si>
  <si>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</si>
  <si>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</si>
  <si>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</si>
  <si>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</si>
  <si>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</si>
  <si>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</si>
  <si>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</si>
  <si>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</si>
  <si>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</si>
  <si>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</si>
  <si>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</si>
  <si>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</si>
  <si>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</si>
  <si>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</si>
  <si>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</si>
  <si>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</si>
  <si>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</si>
  <si>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</si>
  <si>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</si>
  <si>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</si>
  <si>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</si>
  <si>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</si>
  <si>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</si>
  <si>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</si>
  <si>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</si>
  <si>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</si>
  <si>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</si>
  <si>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</si>
  <si>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</si>
  <si>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</si>
  <si>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</si>
  <si>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</si>
  <si>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</si>
  <si>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</si>
  <si>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</si>
  <si>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</si>
  <si>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</si>
  <si>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</si>
  <si>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</si>
  <si>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</si>
  <si>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</si>
  <si>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</si>
  <si>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</si>
  <si>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</si>
  <si>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</si>
  <si>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</si>
  <si>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</si>
  <si>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</si>
  <si>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</si>
  <si>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</si>
  <si>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</si>
  <si>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</si>
  <si>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</si>
  <si>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</si>
  <si>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</si>
  <si>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</si>
  <si>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</si>
  <si>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</si>
  <si>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</si>
  <si>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</si>
  <si>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</si>
  <si>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</si>
  <si>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</si>
  <si>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</si>
  <si>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</si>
  <si>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</si>
  <si>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</si>
  <si>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</si>
  <si>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</si>
  <si>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</si>
  <si>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</si>
  <si>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</si>
  <si>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</si>
  <si>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</si>
  <si>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</si>
  <si>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</si>
  <si>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</si>
  <si>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</si>
  <si>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</si>
  <si>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</si>
  <si>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</si>
  <si>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</si>
  <si>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</si>
  <si>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</si>
  <si>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</si>
  <si>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</si>
  <si>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</si>
  <si>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</si>
  <si>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</si>
  <si>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</si>
  <si>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</si>
  <si>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</si>
  <si>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</si>
  <si>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</si>
  <si>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</si>
  <si>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</si>
  <si>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</si>
  <si>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</si>
  <si>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</si>
  <si>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</si>
  <si>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</si>
  <si>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</si>
  <si>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</si>
  <si>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</si>
  <si>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</si>
  <si>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</si>
  <si>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</si>
  <si>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</si>
  <si>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</si>
  <si>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</si>
  <si>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</si>
  <si>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</si>
  <si>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</si>
  <si>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</si>
  <si>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</si>
  <si>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</si>
  <si>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</si>
  <si>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</si>
  <si>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</si>
  <si>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</si>
  <si>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</si>
  <si>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</si>
  <si>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</si>
  <si>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</si>
  <si>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</si>
  <si>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</si>
  <si>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</si>
  <si>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</si>
  <si>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</si>
  <si>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</si>
  <si>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</si>
  <si>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</si>
  <si>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</si>
  <si>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</si>
  <si>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</si>
  <si>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</si>
  <si>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</si>
  <si>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</si>
  <si>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</si>
  <si>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</si>
  <si>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</si>
  <si>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</si>
  <si>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</si>
  <si>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</si>
  <si>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</si>
  <si>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</si>
  <si>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</si>
  <si>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</si>
  <si>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</si>
  <si>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</si>
  <si>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</si>
  <si>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</si>
  <si>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</si>
  <si>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</si>
  <si>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</si>
  <si>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</si>
  <si>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</si>
  <si>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</si>
  <si>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</si>
  <si>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</si>
  <si>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</si>
  <si>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</si>
  <si>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</si>
  <si>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</si>
  <si>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</si>
  <si>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</si>
  <si>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</si>
  <si>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</si>
  <si>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</si>
  <si>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</si>
  <si>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</si>
  <si>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</si>
  <si>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</si>
  <si>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</si>
  <si>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</si>
  <si>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</si>
  <si>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</si>
  <si>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</si>
  <si>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</si>
  <si>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</si>
  <si>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</si>
  <si>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</si>
  <si>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</si>
  <si>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</si>
  <si>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</si>
  <si>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</si>
  <si>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</si>
  <si>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</si>
  <si>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</si>
  <si>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</si>
  <si>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</si>
  <si>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</si>
  <si>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</si>
  <si>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</si>
  <si>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</si>
  <si>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</si>
  <si>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</si>
  <si>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</si>
  <si>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</si>
  <si>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</si>
  <si>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</si>
  <si>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</si>
  <si>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</si>
  <si>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</si>
  <si>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</si>
  <si>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</si>
  <si>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</si>
  <si>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</si>
  <si>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</si>
  <si>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</si>
  <si>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</si>
  <si>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</si>
  <si>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</si>
  <si>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</si>
  <si>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</si>
  <si>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</si>
  <si>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</si>
  <si>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</si>
  <si>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</si>
  <si>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</si>
  <si>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</si>
  <si>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</si>
  <si>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</si>
  <si>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</si>
  <si>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</si>
  <si>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</si>
  <si>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</si>
  <si>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</si>
  <si>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</si>
  <si>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</si>
  <si>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</si>
  <si>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</si>
  <si>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</si>
  <si>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</si>
  <si>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</si>
  <si>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</si>
  <si>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</si>
  <si>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</si>
  <si>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</si>
  <si>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</si>
  <si>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</si>
  <si>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</si>
  <si>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</si>
  <si>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</si>
  <si>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</si>
  <si>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</si>
  <si>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</si>
  <si>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</si>
  <si>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</si>
  <si>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</si>
  <si>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</si>
  <si>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</si>
  <si>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</si>
  <si>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</si>
  <si>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</si>
  <si>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</si>
  <si>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</si>
  <si>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</si>
  <si>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</si>
  <si>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</si>
  <si>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</si>
  <si>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</si>
  <si>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</si>
  <si>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</si>
  <si>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</si>
  <si>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</si>
  <si>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</si>
  <si>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</si>
  <si>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</si>
  <si>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</si>
  <si>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</si>
  <si>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</si>
  <si>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</si>
  <si>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</si>
  <si>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</si>
  <si>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</si>
  <si>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</si>
  <si>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</si>
  <si>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</si>
  <si>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</si>
  <si>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</si>
  <si>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</si>
  <si>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</si>
  <si>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</si>
  <si>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</si>
  <si>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</si>
  <si>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</si>
  <si>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</si>
  <si>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</si>
  <si>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</si>
  <si>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</si>
  <si>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</si>
  <si>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</si>
  <si>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</si>
  <si>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</si>
  <si>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</si>
  <si>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</si>
  <si>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</si>
  <si>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</si>
  <si>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</si>
  <si>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</si>
  <si>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</si>
  <si>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</si>
  <si>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</si>
  <si>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</si>
  <si>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</si>
  <si>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</si>
  <si>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</si>
  <si>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</si>
  <si>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</si>
  <si>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</si>
  <si>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</si>
  <si>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</si>
  <si>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</si>
  <si>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</si>
  <si>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</si>
  <si>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</si>
  <si>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</si>
  <si>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</si>
  <si>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</si>
  <si>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</si>
  <si>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</si>
  <si>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</si>
  <si>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</si>
  <si>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</si>
  <si>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</si>
  <si>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</si>
  <si>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</si>
  <si>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</si>
  <si>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</si>
  <si>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</si>
  <si>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</si>
  <si>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</si>
  <si>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</si>
  <si>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</si>
  <si>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</si>
  <si>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</si>
  <si>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</si>
  <si>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</si>
  <si>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</si>
  <si>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</si>
  <si>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</si>
  <si>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</si>
  <si>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</si>
  <si>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</si>
  <si>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51</t>
    <phoneticPr fontId="2"/>
  </si>
  <si>
    <t>1170</t>
    <phoneticPr fontId="2"/>
  </si>
  <si>
    <t>51</t>
    <phoneticPr fontId="2"/>
  </si>
  <si>
    <t>1179</t>
    <phoneticPr fontId="2"/>
  </si>
  <si>
    <t>253</t>
    <phoneticPr fontId="2"/>
  </si>
  <si>
    <t>0003</t>
    <phoneticPr fontId="2"/>
  </si>
  <si>
    <t>茅ヶ崎市鶴が台２－７</t>
    <rPh sb="0" eb="4">
      <t>チガサキシ</t>
    </rPh>
    <rPh sb="4" eb="5">
      <t>ツル</t>
    </rPh>
    <rPh sb="6" eb="7">
      <t>ダイ</t>
    </rPh>
    <phoneticPr fontId="2"/>
  </si>
  <si>
    <t>中村</t>
    <rPh sb="0" eb="2">
      <t>ナカムラ</t>
    </rPh>
    <phoneticPr fontId="2"/>
  </si>
  <si>
    <t>莉菜</t>
    <rPh sb="0" eb="2">
      <t>リナ</t>
    </rPh>
    <phoneticPr fontId="2"/>
  </si>
  <si>
    <t>なかむら</t>
    <phoneticPr fontId="2"/>
  </si>
  <si>
    <t>りな</t>
    <phoneticPr fontId="2"/>
  </si>
  <si>
    <t>百武</t>
    <rPh sb="0" eb="2">
      <t>ヒャクタケ</t>
    </rPh>
    <phoneticPr fontId="2"/>
  </si>
  <si>
    <t>咲良子</t>
    <rPh sb="0" eb="1">
      <t>サ</t>
    </rPh>
    <rPh sb="1" eb="2">
      <t>ヨ</t>
    </rPh>
    <rPh sb="2" eb="3">
      <t>コ</t>
    </rPh>
    <phoneticPr fontId="2"/>
  </si>
  <si>
    <t>ひゃくたけ</t>
    <phoneticPr fontId="2"/>
  </si>
  <si>
    <t>さくらこ</t>
    <phoneticPr fontId="2"/>
  </si>
  <si>
    <t>池野</t>
    <rPh sb="0" eb="2">
      <t>イケノ</t>
    </rPh>
    <phoneticPr fontId="2"/>
  </si>
  <si>
    <t>璃愛来</t>
    <rPh sb="0" eb="1">
      <t>リ</t>
    </rPh>
    <rPh sb="1" eb="2">
      <t>アイ</t>
    </rPh>
    <rPh sb="2" eb="3">
      <t>ク</t>
    </rPh>
    <phoneticPr fontId="2"/>
  </si>
  <si>
    <t>いけの</t>
    <phoneticPr fontId="2"/>
  </si>
  <si>
    <t>りあら</t>
    <phoneticPr fontId="2"/>
  </si>
  <si>
    <t>いけの</t>
    <phoneticPr fontId="2"/>
  </si>
  <si>
    <t>山田</t>
    <rPh sb="0" eb="2">
      <t>ヤマダ</t>
    </rPh>
    <phoneticPr fontId="2"/>
  </si>
  <si>
    <t>結菜</t>
    <rPh sb="0" eb="1">
      <t>ユ</t>
    </rPh>
    <rPh sb="1" eb="2">
      <t>ナ</t>
    </rPh>
    <phoneticPr fontId="2"/>
  </si>
  <si>
    <t>やまだ</t>
    <phoneticPr fontId="2"/>
  </si>
  <si>
    <t>ゆな</t>
    <phoneticPr fontId="2"/>
  </si>
  <si>
    <t>矢野</t>
    <rPh sb="0" eb="2">
      <t>ヤノ</t>
    </rPh>
    <phoneticPr fontId="2"/>
  </si>
  <si>
    <t>愛純</t>
    <rPh sb="0" eb="1">
      <t>アイ</t>
    </rPh>
    <rPh sb="1" eb="2">
      <t>ジュン</t>
    </rPh>
    <phoneticPr fontId="2"/>
  </si>
  <si>
    <t>やの</t>
    <phoneticPr fontId="2"/>
  </si>
  <si>
    <t>あすみ</t>
    <phoneticPr fontId="2"/>
  </si>
  <si>
    <t>稲垣</t>
    <rPh sb="0" eb="2">
      <t>イナガキ</t>
    </rPh>
    <phoneticPr fontId="2"/>
  </si>
  <si>
    <t>陽菜</t>
    <rPh sb="0" eb="2">
      <t>ヒナ</t>
    </rPh>
    <phoneticPr fontId="2"/>
  </si>
  <si>
    <t>いながき</t>
    <phoneticPr fontId="2"/>
  </si>
  <si>
    <t>ひな</t>
    <phoneticPr fontId="2"/>
  </si>
  <si>
    <t>おかもと</t>
    <phoneticPr fontId="2"/>
  </si>
  <si>
    <t>ほのか</t>
    <phoneticPr fontId="2"/>
  </si>
  <si>
    <t>岡本</t>
    <rPh sb="0" eb="2">
      <t>オカモト</t>
    </rPh>
    <phoneticPr fontId="2"/>
  </si>
  <si>
    <t>穂花</t>
    <rPh sb="0" eb="1">
      <t>ホ</t>
    </rPh>
    <rPh sb="1" eb="2">
      <t>ハナ</t>
    </rPh>
    <phoneticPr fontId="2"/>
  </si>
  <si>
    <t>佐々木</t>
    <rPh sb="0" eb="3">
      <t>ササキ</t>
    </rPh>
    <phoneticPr fontId="2"/>
  </si>
  <si>
    <t>春菜</t>
    <rPh sb="0" eb="2">
      <t>ハルナ</t>
    </rPh>
    <phoneticPr fontId="2"/>
  </si>
  <si>
    <t>ささき</t>
    <phoneticPr fontId="2"/>
  </si>
  <si>
    <t>はるな</t>
    <phoneticPr fontId="2"/>
  </si>
  <si>
    <t>たけうち</t>
    <phoneticPr fontId="2"/>
  </si>
  <si>
    <t>めい</t>
    <phoneticPr fontId="2"/>
  </si>
  <si>
    <t>竹内</t>
    <rPh sb="0" eb="2">
      <t>タケウチ</t>
    </rPh>
    <phoneticPr fontId="2"/>
  </si>
  <si>
    <t>愛依</t>
    <rPh sb="0" eb="1">
      <t>アイ</t>
    </rPh>
    <rPh sb="1" eb="2">
      <t>イ</t>
    </rPh>
    <phoneticPr fontId="2"/>
  </si>
  <si>
    <t>難波</t>
    <rPh sb="0" eb="2">
      <t>ナンバ</t>
    </rPh>
    <phoneticPr fontId="2"/>
  </si>
  <si>
    <t>真帆</t>
    <rPh sb="0" eb="2">
      <t>マホ</t>
    </rPh>
    <phoneticPr fontId="2"/>
  </si>
  <si>
    <t>なんば</t>
    <phoneticPr fontId="2"/>
  </si>
  <si>
    <t>まほ</t>
    <phoneticPr fontId="2"/>
  </si>
  <si>
    <t>ふくだ</t>
    <phoneticPr fontId="2"/>
  </si>
  <si>
    <t>りお</t>
    <phoneticPr fontId="2"/>
  </si>
  <si>
    <t>福田</t>
    <rPh sb="0" eb="2">
      <t>フクダ</t>
    </rPh>
    <phoneticPr fontId="2"/>
  </si>
  <si>
    <t>凛音</t>
    <rPh sb="0" eb="1">
      <t>リン</t>
    </rPh>
    <rPh sb="1" eb="2">
      <t>オト</t>
    </rPh>
    <phoneticPr fontId="2"/>
  </si>
  <si>
    <t>わきやま</t>
    <phoneticPr fontId="2"/>
  </si>
  <si>
    <t>まい</t>
    <phoneticPr fontId="2"/>
  </si>
  <si>
    <t>脇山</t>
    <rPh sb="0" eb="2">
      <t>ワキヤマ</t>
    </rPh>
    <phoneticPr fontId="2"/>
  </si>
  <si>
    <t>舞衣</t>
    <rPh sb="0" eb="1">
      <t>マ</t>
    </rPh>
    <rPh sb="1" eb="2">
      <t>コロモ</t>
    </rPh>
    <phoneticPr fontId="2"/>
  </si>
  <si>
    <t>大地</t>
    <rPh sb="0" eb="2">
      <t>オオチ</t>
    </rPh>
    <phoneticPr fontId="2"/>
  </si>
  <si>
    <t>夏芽</t>
    <rPh sb="0" eb="2">
      <t>ナツメ</t>
    </rPh>
    <phoneticPr fontId="2"/>
  </si>
  <si>
    <t>おおち</t>
    <phoneticPr fontId="2"/>
  </si>
  <si>
    <t>なつめ</t>
    <phoneticPr fontId="2"/>
  </si>
  <si>
    <t>きたむら</t>
    <phoneticPr fontId="2"/>
  </si>
  <si>
    <t>さら</t>
    <phoneticPr fontId="2"/>
  </si>
  <si>
    <t>北村</t>
    <rPh sb="0" eb="2">
      <t>キタムラ</t>
    </rPh>
    <phoneticPr fontId="2"/>
  </si>
  <si>
    <t>沙良</t>
    <rPh sb="0" eb="2">
      <t>サラ</t>
    </rPh>
    <phoneticPr fontId="2"/>
  </si>
  <si>
    <t>伊藤盛人</t>
    <rPh sb="0" eb="2">
      <t>イトウ</t>
    </rPh>
    <rPh sb="2" eb="3">
      <t>モリ</t>
    </rPh>
    <rPh sb="3" eb="4">
      <t>ヒト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</si>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</sst>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" zoomScale="70" zoomScaleNormal="100" zoomScaleSheetLayoutView="70" workbookViewId="0">
      <selection activeCell="AW6" sqref="AW6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5" zoomScale="85" zoomScaleNormal="100" zoomScaleSheetLayoutView="85" workbookViewId="0">
      <selection activeCell="L13" sqref="L13:Q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5137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茅ヶ崎市立鶴が台中学校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 t="s">
        <v>578</v>
      </c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69"/>
      <c r="G11" s="270"/>
      <c r="H11" s="51" t="s">
        <v>592</v>
      </c>
      <c r="I11" s="271"/>
      <c r="J11" s="271"/>
      <c r="K11" s="272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273"/>
      <c r="AC11" s="274"/>
      <c r="AD11" s="274"/>
      <c r="AE11" s="274"/>
      <c r="AF11" s="52" t="s">
        <v>587</v>
      </c>
      <c r="AG11" s="274"/>
      <c r="AH11" s="274"/>
      <c r="AI11" s="274"/>
      <c r="AJ11" s="274"/>
      <c r="AK11" s="52" t="s">
        <v>587</v>
      </c>
      <c r="AL11" s="274"/>
      <c r="AM11" s="274"/>
      <c r="AN11" s="274"/>
      <c r="AO11" s="275"/>
    </row>
    <row r="12" spans="1:41" ht="13.5" customHeight="1">
      <c r="B12" s="279" t="s">
        <v>691</v>
      </c>
      <c r="C12" s="280"/>
      <c r="D12" s="280"/>
      <c r="E12" s="281"/>
      <c r="F12" s="282" t="s">
        <v>705</v>
      </c>
      <c r="G12" s="283"/>
      <c r="H12" s="283"/>
      <c r="I12" s="283"/>
      <c r="J12" s="283"/>
      <c r="K12" s="283" t="s">
        <v>706</v>
      </c>
      <c r="L12" s="283"/>
      <c r="M12" s="283"/>
      <c r="N12" s="283"/>
      <c r="O12" s="284"/>
      <c r="P12" s="288" t="s">
        <v>545</v>
      </c>
      <c r="Q12" s="289"/>
      <c r="R12" s="289"/>
      <c r="S12" s="289"/>
      <c r="T12" s="289"/>
      <c r="U12" s="290"/>
      <c r="V12" s="279" t="s">
        <v>0</v>
      </c>
      <c r="W12" s="280"/>
      <c r="X12" s="280"/>
      <c r="Y12" s="281"/>
      <c r="Z12" s="282"/>
      <c r="AA12" s="283"/>
      <c r="AB12" s="283"/>
      <c r="AC12" s="283"/>
      <c r="AD12" s="283"/>
      <c r="AE12" s="283"/>
      <c r="AF12" s="283"/>
      <c r="AG12" s="283"/>
      <c r="AH12" s="283"/>
      <c r="AI12" s="284"/>
      <c r="AJ12" s="288" t="s">
        <v>593</v>
      </c>
      <c r="AK12" s="289"/>
      <c r="AL12" s="289"/>
      <c r="AM12" s="289"/>
      <c r="AN12" s="289"/>
      <c r="AO12" s="290"/>
    </row>
    <row r="13" spans="1:41" ht="15" customHeight="1">
      <c r="B13" s="285" t="s">
        <v>6</v>
      </c>
      <c r="C13" s="286"/>
      <c r="D13" s="286"/>
      <c r="E13" s="287"/>
      <c r="F13" s="294" t="s">
        <v>703</v>
      </c>
      <c r="G13" s="295"/>
      <c r="H13" s="295"/>
      <c r="I13" s="295"/>
      <c r="J13" s="296"/>
      <c r="K13" s="295" t="s">
        <v>704</v>
      </c>
      <c r="L13" s="295"/>
      <c r="M13" s="295"/>
      <c r="N13" s="295"/>
      <c r="O13" s="298"/>
      <c r="P13" s="55" t="s">
        <v>544</v>
      </c>
      <c r="Q13" s="299" t="s">
        <v>686</v>
      </c>
      <c r="R13" s="299"/>
      <c r="S13" s="299"/>
      <c r="T13" s="299"/>
      <c r="U13" s="300"/>
      <c r="V13" s="285" t="s">
        <v>594</v>
      </c>
      <c r="W13" s="286"/>
      <c r="X13" s="286"/>
      <c r="Y13" s="287"/>
      <c r="Z13" s="294" t="s">
        <v>761</v>
      </c>
      <c r="AA13" s="295"/>
      <c r="AB13" s="295"/>
      <c r="AC13" s="295"/>
      <c r="AD13" s="296"/>
      <c r="AE13" s="295" t="s">
        <v>762</v>
      </c>
      <c r="AF13" s="295"/>
      <c r="AG13" s="295"/>
      <c r="AH13" s="295"/>
      <c r="AI13" s="298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7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7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79" t="s">
        <v>691</v>
      </c>
      <c r="C15" s="280"/>
      <c r="D15" s="280"/>
      <c r="E15" s="281"/>
      <c r="F15" s="282" t="s">
        <v>709</v>
      </c>
      <c r="G15" s="283"/>
      <c r="H15" s="283"/>
      <c r="I15" s="283"/>
      <c r="J15" s="283"/>
      <c r="K15" s="283" t="s">
        <v>710</v>
      </c>
      <c r="L15" s="283"/>
      <c r="M15" s="283"/>
      <c r="N15" s="283"/>
      <c r="O15" s="284"/>
      <c r="P15" s="288" t="s">
        <v>545</v>
      </c>
      <c r="Q15" s="289"/>
      <c r="R15" s="289"/>
      <c r="S15" s="289"/>
      <c r="T15" s="289"/>
      <c r="U15" s="290"/>
      <c r="V15" s="279" t="s">
        <v>595</v>
      </c>
      <c r="W15" s="280"/>
      <c r="X15" s="280"/>
      <c r="Y15" s="281"/>
      <c r="Z15" s="282" t="s">
        <v>713</v>
      </c>
      <c r="AA15" s="283"/>
      <c r="AB15" s="283"/>
      <c r="AC15" s="283"/>
      <c r="AD15" s="283"/>
      <c r="AE15" s="283" t="s">
        <v>714</v>
      </c>
      <c r="AF15" s="283"/>
      <c r="AG15" s="283"/>
      <c r="AH15" s="283"/>
      <c r="AI15" s="293"/>
      <c r="AJ15" s="291" t="s">
        <v>676</v>
      </c>
      <c r="AK15" s="291"/>
      <c r="AL15" s="291"/>
      <c r="AM15" s="291"/>
      <c r="AN15" s="291"/>
      <c r="AO15" s="292"/>
    </row>
    <row r="16" spans="1:41" ht="15" customHeight="1">
      <c r="B16" s="285" t="s">
        <v>692</v>
      </c>
      <c r="C16" s="286"/>
      <c r="D16" s="286"/>
      <c r="E16" s="286"/>
      <c r="F16" s="294" t="s">
        <v>707</v>
      </c>
      <c r="G16" s="295"/>
      <c r="H16" s="295"/>
      <c r="I16" s="295"/>
      <c r="J16" s="296"/>
      <c r="K16" s="295" t="s">
        <v>708</v>
      </c>
      <c r="L16" s="295"/>
      <c r="M16" s="295"/>
      <c r="N16" s="295"/>
      <c r="O16" s="298"/>
      <c r="P16" s="55" t="s">
        <v>544</v>
      </c>
      <c r="Q16" s="299" t="s">
        <v>690</v>
      </c>
      <c r="R16" s="299"/>
      <c r="S16" s="299"/>
      <c r="T16" s="299"/>
      <c r="U16" s="300"/>
      <c r="V16" s="285" t="s">
        <v>9</v>
      </c>
      <c r="W16" s="286"/>
      <c r="X16" s="286"/>
      <c r="Y16" s="286"/>
      <c r="Z16" s="294" t="s">
        <v>711</v>
      </c>
      <c r="AA16" s="295"/>
      <c r="AB16" s="295"/>
      <c r="AC16" s="295"/>
      <c r="AD16" s="296"/>
      <c r="AE16" s="295" t="s">
        <v>712</v>
      </c>
      <c r="AF16" s="295"/>
      <c r="AG16" s="295"/>
      <c r="AH16" s="295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7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7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152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3</v>
      </c>
      <c r="AK22" s="200"/>
      <c r="AL22" s="205">
        <v>157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719</v>
      </c>
      <c r="L24" s="171"/>
      <c r="M24" s="171"/>
      <c r="N24" s="171"/>
      <c r="O24" s="172"/>
      <c r="P24" s="212">
        <v>3</v>
      </c>
      <c r="Q24" s="212"/>
      <c r="R24" s="214">
        <v>150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2</v>
      </c>
      <c r="AK24" s="212"/>
      <c r="AL24" s="214">
        <v>147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740</v>
      </c>
      <c r="AA25" s="225"/>
      <c r="AB25" s="225"/>
      <c r="AC25" s="225"/>
      <c r="AD25" s="225"/>
      <c r="AE25" s="225" t="s">
        <v>741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723</v>
      </c>
      <c r="L26" s="171"/>
      <c r="M26" s="171"/>
      <c r="N26" s="171"/>
      <c r="O26" s="172"/>
      <c r="P26" s="212">
        <v>3</v>
      </c>
      <c r="Q26" s="212"/>
      <c r="R26" s="214">
        <v>162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744</v>
      </c>
      <c r="AA26" s="171"/>
      <c r="AB26" s="171"/>
      <c r="AC26" s="171"/>
      <c r="AD26" s="171"/>
      <c r="AE26" s="171" t="s">
        <v>745</v>
      </c>
      <c r="AF26" s="171"/>
      <c r="AG26" s="171"/>
      <c r="AH26" s="171"/>
      <c r="AI26" s="172"/>
      <c r="AJ26" s="212">
        <v>2</v>
      </c>
      <c r="AK26" s="212"/>
      <c r="AL26" s="214">
        <v>152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720</v>
      </c>
      <c r="G27" s="225"/>
      <c r="H27" s="225"/>
      <c r="I27" s="225"/>
      <c r="J27" s="225"/>
      <c r="K27" s="225" t="s">
        <v>721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746</v>
      </c>
      <c r="AA27" s="225"/>
      <c r="AB27" s="225"/>
      <c r="AC27" s="225"/>
      <c r="AD27" s="225"/>
      <c r="AE27" s="225" t="s">
        <v>747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727</v>
      </c>
      <c r="L28" s="171"/>
      <c r="M28" s="171"/>
      <c r="N28" s="171"/>
      <c r="O28" s="172"/>
      <c r="P28" s="212">
        <v>3</v>
      </c>
      <c r="Q28" s="212"/>
      <c r="R28" s="214">
        <v>165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749</v>
      </c>
      <c r="AF28" s="171"/>
      <c r="AG28" s="171"/>
      <c r="AH28" s="171"/>
      <c r="AI28" s="172"/>
      <c r="AJ28" s="212">
        <v>3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724</v>
      </c>
      <c r="G29" s="225"/>
      <c r="H29" s="225"/>
      <c r="I29" s="225"/>
      <c r="J29" s="225"/>
      <c r="K29" s="225" t="s">
        <v>725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750</v>
      </c>
      <c r="AA29" s="225"/>
      <c r="AB29" s="225"/>
      <c r="AC29" s="225"/>
      <c r="AD29" s="225"/>
      <c r="AE29" s="225" t="s">
        <v>751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3</v>
      </c>
      <c r="Q30" s="212"/>
      <c r="R30" s="214">
        <v>165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2</v>
      </c>
      <c r="AK30" s="212"/>
      <c r="AL30" s="214">
        <v>147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730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752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3</v>
      </c>
      <c r="Q32" s="212"/>
      <c r="R32" s="214">
        <v>148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3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732</v>
      </c>
      <c r="G33" s="162"/>
      <c r="H33" s="162"/>
      <c r="I33" s="162"/>
      <c r="J33" s="162"/>
      <c r="K33" s="162" t="s">
        <v>733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758</v>
      </c>
      <c r="AA33" s="162"/>
      <c r="AB33" s="162"/>
      <c r="AC33" s="162"/>
      <c r="AD33" s="162"/>
      <c r="AE33" s="162" t="s">
        <v>759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78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7"/>
      <c r="V36" s="241" t="s">
        <v>599</v>
      </c>
      <c r="W36" s="242"/>
      <c r="X36" s="242"/>
      <c r="Y36" s="242"/>
      <c r="Z36" s="243"/>
      <c r="AA36" s="278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7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6</v>
      </c>
      <c r="I39" s="62"/>
      <c r="J39" s="63" t="s">
        <v>679</v>
      </c>
      <c r="K39" s="63"/>
      <c r="L39" s="62">
        <v>1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399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5137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茅ヶ崎市立鶴が台中学校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なかむら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中村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ひゃくたけ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百武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いけの</v>
      </c>
      <c r="F15" s="330"/>
      <c r="G15" s="330"/>
      <c r="H15" s="330"/>
      <c r="I15" s="330"/>
      <c r="J15" s="330" t="str">
        <f>IF(入力!K22="","",入力!K22)</f>
        <v>りあら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たけうち</v>
      </c>
      <c r="Z15" s="330"/>
      <c r="AA15" s="330"/>
      <c r="AB15" s="330"/>
      <c r="AC15" s="330"/>
      <c r="AD15" s="330" t="str">
        <f>IF(入力!AE22="","",入力!AE22)</f>
        <v>めい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157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池野</v>
      </c>
      <c r="F16" s="345"/>
      <c r="G16" s="345"/>
      <c r="H16" s="345"/>
      <c r="I16" s="345"/>
      <c r="J16" s="345" t="str">
        <f>IF(入力!K23="","",入力!K23)</f>
        <v>璃愛来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竹内</v>
      </c>
      <c r="Z16" s="345"/>
      <c r="AA16" s="345"/>
      <c r="AB16" s="345"/>
      <c r="AC16" s="345"/>
      <c r="AD16" s="345" t="str">
        <f>IF(入力!AE23="","",入力!AE23)</f>
        <v>愛依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やまだ</v>
      </c>
      <c r="F17" s="316"/>
      <c r="G17" s="316"/>
      <c r="H17" s="316"/>
      <c r="I17" s="316"/>
      <c r="J17" s="316" t="str">
        <f>IF(入力!K24="","",入力!K24)</f>
        <v>ゆな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なんば</v>
      </c>
      <c r="Z17" s="316"/>
      <c r="AA17" s="316"/>
      <c r="AB17" s="316"/>
      <c r="AC17" s="316"/>
      <c r="AD17" s="316" t="str">
        <f>IF(入力!AE24="","",入力!AE24)</f>
        <v>まほ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147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山田</v>
      </c>
      <c r="F18" s="309"/>
      <c r="G18" s="309"/>
      <c r="H18" s="309"/>
      <c r="I18" s="309"/>
      <c r="J18" s="309" t="str">
        <f>IF(入力!K25="","",入力!K25)</f>
        <v>結菜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難波</v>
      </c>
      <c r="Z18" s="309"/>
      <c r="AA18" s="309"/>
      <c r="AB18" s="309"/>
      <c r="AC18" s="309"/>
      <c r="AD18" s="309" t="str">
        <f>IF(入力!AE25="","",入力!AE25)</f>
        <v>真帆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やの</v>
      </c>
      <c r="F19" s="316"/>
      <c r="G19" s="316"/>
      <c r="H19" s="316"/>
      <c r="I19" s="316"/>
      <c r="J19" s="316" t="str">
        <f>IF(入力!K26="","",入力!K26)</f>
        <v>あすみ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162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ふくだ</v>
      </c>
      <c r="Z19" s="316"/>
      <c r="AA19" s="316"/>
      <c r="AB19" s="316"/>
      <c r="AC19" s="316"/>
      <c r="AD19" s="316" t="str">
        <f>IF(入力!AE26="","",入力!AE26)</f>
        <v>りお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152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矢野</v>
      </c>
      <c r="F20" s="309"/>
      <c r="G20" s="309"/>
      <c r="H20" s="309"/>
      <c r="I20" s="309"/>
      <c r="J20" s="309" t="str">
        <f>IF(入力!K27="","",入力!K27)</f>
        <v>愛純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福田</v>
      </c>
      <c r="Z20" s="309"/>
      <c r="AA20" s="309"/>
      <c r="AB20" s="309"/>
      <c r="AC20" s="309"/>
      <c r="AD20" s="309" t="str">
        <f>IF(入力!AE27="","",入力!AE27)</f>
        <v>凛音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いながき</v>
      </c>
      <c r="F21" s="316"/>
      <c r="G21" s="316"/>
      <c r="H21" s="316"/>
      <c r="I21" s="316"/>
      <c r="J21" s="316" t="str">
        <f>IF(入力!K28="","",入力!K28)</f>
        <v>ひな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わきやま</v>
      </c>
      <c r="Z21" s="316"/>
      <c r="AA21" s="316"/>
      <c r="AB21" s="316"/>
      <c r="AC21" s="316"/>
      <c r="AD21" s="316" t="str">
        <f>IF(入力!AE28="","",入力!AE28)</f>
        <v>まい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稲垣</v>
      </c>
      <c r="F22" s="309"/>
      <c r="G22" s="309"/>
      <c r="H22" s="309"/>
      <c r="I22" s="309"/>
      <c r="J22" s="309" t="str">
        <f>IF(入力!K29="","",入力!K29)</f>
        <v>陽菜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脇山</v>
      </c>
      <c r="Z22" s="309"/>
      <c r="AA22" s="309"/>
      <c r="AB22" s="309"/>
      <c r="AC22" s="309"/>
      <c r="AD22" s="309" t="str">
        <f>IF(入力!AE29="","",入力!AE29)</f>
        <v>舞衣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おかもと</v>
      </c>
      <c r="F23" s="316"/>
      <c r="G23" s="316"/>
      <c r="H23" s="316"/>
      <c r="I23" s="316"/>
      <c r="J23" s="316" t="str">
        <f>IF(入力!K30="","",入力!K30)</f>
        <v>ほのか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おおち</v>
      </c>
      <c r="Z23" s="316"/>
      <c r="AA23" s="316"/>
      <c r="AB23" s="316"/>
      <c r="AC23" s="316"/>
      <c r="AD23" s="316" t="str">
        <f>IF(入力!AE30="","",入力!AE30)</f>
        <v>なつめ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147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岡本</v>
      </c>
      <c r="F24" s="309"/>
      <c r="G24" s="309"/>
      <c r="H24" s="309"/>
      <c r="I24" s="309"/>
      <c r="J24" s="309" t="str">
        <f>IF(入力!K31="","",入力!K31)</f>
        <v>穂花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大地</v>
      </c>
      <c r="Z24" s="309"/>
      <c r="AA24" s="309"/>
      <c r="AB24" s="309"/>
      <c r="AC24" s="309"/>
      <c r="AD24" s="309" t="str">
        <f>IF(入力!AE31="","",入力!AE31)</f>
        <v>夏芽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ささき</v>
      </c>
      <c r="F25" s="316"/>
      <c r="G25" s="316"/>
      <c r="H25" s="316"/>
      <c r="I25" s="316"/>
      <c r="J25" s="316" t="str">
        <f>IF(入力!K32="","",入力!K32)</f>
        <v>はるな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148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きたむら</v>
      </c>
      <c r="Z25" s="316"/>
      <c r="AA25" s="316"/>
      <c r="AB25" s="316"/>
      <c r="AC25" s="316"/>
      <c r="AD25" s="316" t="str">
        <f>IF(入力!AE32="","",入力!AE32)</f>
        <v>さら</v>
      </c>
      <c r="AE25" s="316"/>
      <c r="AF25" s="316"/>
      <c r="AG25" s="316"/>
      <c r="AH25" s="317"/>
      <c r="AI25" s="312">
        <f>IF(入力!AJ32="","",入力!AJ32)</f>
        <v>3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佐々木</v>
      </c>
      <c r="F26" s="322"/>
      <c r="G26" s="322"/>
      <c r="H26" s="322"/>
      <c r="I26" s="322"/>
      <c r="J26" s="322" t="str">
        <f>IF(入力!K33="","",入力!K33)</f>
        <v>春菜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北村</v>
      </c>
      <c r="Z26" s="322"/>
      <c r="AA26" s="322"/>
      <c r="AB26" s="322"/>
      <c r="AC26" s="322"/>
      <c r="AD26" s="322" t="str">
        <f>IF(入力!AE33="","",入力!AE33)</f>
        <v>沙良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5137</v>
      </c>
      <c r="B7" s="31" t="str">
        <f t="shared" ref="B7:C7" si="0">IF($A$8="","",IF($A$9="",B8,B8&amp;"・"&amp;B9))</f>
        <v>茅ヶ崎市立鶴が台中学校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0003</v>
      </c>
      <c r="H7" s="31">
        <f t="shared" si="1"/>
        <v>0</v>
      </c>
      <c r="I7" s="31" t="str">
        <f t="shared" si="1"/>
        <v>茅ヶ崎市鶴が台２－７</v>
      </c>
      <c r="J7" s="31">
        <f t="shared" si="1"/>
        <v>0</v>
      </c>
      <c r="K7" s="31" t="str">
        <f t="shared" si="1"/>
        <v>0467</v>
      </c>
      <c r="L7" s="31" t="str">
        <f t="shared" si="1"/>
        <v>51</v>
      </c>
      <c r="M7" s="31" t="str">
        <f t="shared" si="1"/>
        <v>1170</v>
      </c>
      <c r="N7" s="31" t="str">
        <f t="shared" si="1"/>
        <v>0467</v>
      </c>
      <c r="O7" s="31" t="str">
        <f t="shared" si="1"/>
        <v>51</v>
      </c>
      <c r="P7" s="31" t="str">
        <f t="shared" si="1"/>
        <v>1179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5137</v>
      </c>
      <c r="B8" s="32" t="str">
        <f>IF(入力!$F$3="","",入力!$F$3)</f>
        <v>茅ヶ崎市立鶴が台中学校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0003</v>
      </c>
      <c r="H8" s="32"/>
      <c r="I8" s="32" t="str">
        <f>IF(入力!$L$5="","",入力!$L$5)</f>
        <v>茅ヶ崎市鶴が台２－７</v>
      </c>
      <c r="J8" s="32"/>
      <c r="K8" s="42" t="str">
        <f>IF(入力!$AB$4="","",入力!$AB$4)</f>
        <v>0467</v>
      </c>
      <c r="L8" s="42" t="str">
        <f>IF(入力!$AG$4="","",入力!$AG$4)</f>
        <v>51</v>
      </c>
      <c r="M8" s="42" t="str">
        <f>IF(入力!$AL$4="","",入力!$AL$4)</f>
        <v>1170</v>
      </c>
      <c r="N8" s="42" t="str">
        <f>IF(入力!$AB$6="","",入力!$AB$6)</f>
        <v>0467</v>
      </c>
      <c r="O8" s="42" t="str">
        <f>IF(入力!$AG$6="","",入力!$AG$6)</f>
        <v>51</v>
      </c>
      <c r="P8" s="42" t="str">
        <f>IF(入力!$AL$6="","",入力!$AL$6)</f>
        <v>1179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中村</v>
      </c>
      <c r="D16" s="32" t="str">
        <f>IF(入力!$K$13="","",入力!$K$13)</f>
        <v>莉菜</v>
      </c>
      <c r="E16" s="32" t="str">
        <f>IF(入力!$F$12="","",入力!$F$12)</f>
        <v>なかむら</v>
      </c>
      <c r="F16" s="32" t="str">
        <f>IF(入力!$K$12="","",入力!$K$12)</f>
        <v>りな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百武</v>
      </c>
      <c r="D20" s="32" t="str">
        <f>IF(入力!$K$16="","",入力!$K$16)</f>
        <v>咲良子</v>
      </c>
      <c r="E20" s="32" t="str">
        <f>IF(入力!$F$15="","",入力!$F$15)</f>
        <v>ひゃくたけ</v>
      </c>
      <c r="F20" s="32" t="str">
        <f>IF(入力!$K$15="","",入力!$K$15)</f>
        <v>さくらこ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池野</v>
      </c>
      <c r="D24" s="32" t="str">
        <f>IF(入力!$AE$16="","",入力!$AE$16)</f>
        <v>璃愛来</v>
      </c>
      <c r="E24" s="32" t="str">
        <f>IF(入力!$Z$15="","",入力!$Z$15)</f>
        <v>いけの</v>
      </c>
      <c r="F24" s="32" t="str">
        <f>IF(入力!$AE$15="","",入力!$AE$15)</f>
        <v>りあら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池野</v>
      </c>
      <c r="D53" s="32" t="str">
        <f>IF(OR(L53&lt;&gt;"○",入力!K23=""),"",入力!K23)</f>
        <v>璃愛来</v>
      </c>
      <c r="E53" s="32" t="str">
        <f>IF(OR(L53&lt;&gt;"○",入力!F22=""),"",入力!F22)</f>
        <v>いけの</v>
      </c>
      <c r="F53" s="32" t="str">
        <f>IF(OR(L53&lt;&gt;"○",入力!K22=""),"",入力!K22)</f>
        <v>りあら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山田</v>
      </c>
      <c r="D54" s="32" t="str">
        <f>IF(OR(L54&lt;&gt;"○",入力!K25=""),"",入力!K25)</f>
        <v>結菜</v>
      </c>
      <c r="E54" s="32" t="str">
        <f>IF(OR(L54&lt;&gt;"○",入力!F24=""),"",入力!F24)</f>
        <v>やまだ</v>
      </c>
      <c r="F54" s="32" t="str">
        <f>IF(OR(L54&lt;&gt;"○",入力!K24=""),"",入力!K24)</f>
        <v>ゆな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矢野</v>
      </c>
      <c r="D55" s="32" t="str">
        <f>IF(OR(L55&lt;&gt;"○",入力!K27=""),"",入力!K27)</f>
        <v>愛純</v>
      </c>
      <c r="E55" s="32" t="str">
        <f>IF(OR(L55&lt;&gt;"○",入力!F26=""),"",入力!F26)</f>
        <v>やの</v>
      </c>
      <c r="F55" s="32" t="str">
        <f>IF(OR(L55&lt;&gt;"○",入力!K26=""),"",入力!K26)</f>
        <v>あすみ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稲垣</v>
      </c>
      <c r="D56" s="32" t="str">
        <f>IF(OR(L56&lt;&gt;"○",入力!K29=""),"",入力!K29)</f>
        <v>陽菜</v>
      </c>
      <c r="E56" s="32" t="str">
        <f>IF(OR(L56&lt;&gt;"○",入力!F28=""),"",入力!F28)</f>
        <v>いながき</v>
      </c>
      <c r="F56" s="32" t="str">
        <f>IF(OR(L56&lt;&gt;"○",入力!K28=""),"",入力!K28)</f>
        <v>ひな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岡本</v>
      </c>
      <c r="D57" s="32" t="str">
        <f>IF(OR(L57&lt;&gt;"○",入力!K31=""),"",入力!K31)</f>
        <v>穂花</v>
      </c>
      <c r="E57" s="32" t="str">
        <f>IF(OR(L57&lt;&gt;"○",入力!F30=""),"",入力!F30)</f>
        <v>おかもと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佐々木</v>
      </c>
      <c r="D58" s="32" t="str">
        <f>IF(OR(L58&lt;&gt;"○",入力!K33=""),"",入力!K33)</f>
        <v>春菜</v>
      </c>
      <c r="E58" s="32" t="str">
        <f>IF(OR(L58&lt;&gt;"○",入力!F32=""),"",入力!F32)</f>
        <v>ささき</v>
      </c>
      <c r="F58" s="32" t="str">
        <f>IF(OR(L58&lt;&gt;"○",入力!K32=""),"",入力!K32)</f>
        <v>はるな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竹内</v>
      </c>
      <c r="D59" s="32" t="str">
        <f>IF(OR(L59&lt;&gt;"○",入力!AE23=""),"",入力!AE23)</f>
        <v>愛依</v>
      </c>
      <c r="E59" s="32" t="str">
        <f>IF(OR(L59&lt;&gt;"○",入力!Z22=""),"",入力!Z22)</f>
        <v>たけうち</v>
      </c>
      <c r="F59" s="32" t="str">
        <f>IF(OR(L59&lt;&gt;"○",入力!AE22=""),"",入力!AE22)</f>
        <v>めい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難波</v>
      </c>
      <c r="D60" s="32" t="str">
        <f>IF(OR(L60&lt;&gt;"○",入力!AE25=""),"",入力!AE25)</f>
        <v>真帆</v>
      </c>
      <c r="E60" s="32" t="str">
        <f>IF(OR(L60&lt;&gt;"○",入力!Z24=""),"",入力!Z24)</f>
        <v>なんば</v>
      </c>
      <c r="F60" s="32" t="str">
        <f>IF(OR(L60&lt;&gt;"○",入力!AE24=""),"",入力!AE24)</f>
        <v>まほ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福田</v>
      </c>
      <c r="D61" s="32" t="str">
        <f>IF(OR(L61&lt;&gt;"○",入力!AE27=""),"",入力!AE27)</f>
        <v>凛音</v>
      </c>
      <c r="E61" s="32" t="str">
        <f>IF(OR(L61&lt;&gt;"○",入力!Z26=""),"",入力!Z26)</f>
        <v>ふくだ</v>
      </c>
      <c r="F61" s="32" t="str">
        <f>IF(OR(L61&lt;&gt;"○",入力!AE26=""),"",入力!AE26)</f>
        <v>りお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脇山</v>
      </c>
      <c r="D62" s="32" t="str">
        <f>IF(OR(L62&lt;&gt;"○",入力!AE29=""),"",入力!AE29)</f>
        <v>舞衣</v>
      </c>
      <c r="E62" s="32" t="str">
        <f>IF(OR(L62&lt;&gt;"○",入力!Z28=""),"",入力!Z28)</f>
        <v>わきやま</v>
      </c>
      <c r="F62" s="32" t="str">
        <f>IF(OR(L62&lt;&gt;"○",入力!AE28=""),"",入力!AE28)</f>
        <v>まい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大地</v>
      </c>
      <c r="D63" s="32" t="str">
        <f>IF(OR(L63&lt;&gt;"○",入力!AE31=""),"",入力!AE31)</f>
        <v>夏芽</v>
      </c>
      <c r="E63" s="32" t="str">
        <f>IF(OR(L63&lt;&gt;"○",入力!Z30=""),"",入力!Z30)</f>
        <v>おおち</v>
      </c>
      <c r="F63" s="32" t="str">
        <f>IF(OR(L63&lt;&gt;"○",入力!AE30=""),"",入力!AE30)</f>
        <v>なつめ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北村</v>
      </c>
      <c r="D64" s="32" t="str">
        <f>IF(OR(L64&lt;&gt;"○",入力!AE33=""),"",入力!AE33)</f>
        <v>沙良</v>
      </c>
      <c r="E64" s="32" t="str">
        <f>IF(OR(L64&lt;&gt;"○",入力!Z32=""),"",入力!Z32)</f>
        <v>きたむら</v>
      </c>
      <c r="F64" s="32" t="str">
        <f>IF(OR(L64&lt;&gt;"○",入力!AE32=""),"",入力!AE32)</f>
        <v>さら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2019-05-13T01:54:10Z</cp:lastPrinted>
  <dcterms:created xsi:type="dcterms:W3CDTF">2006-11-03T01:52:14Z</dcterms:created>
  <dcterms:modified xsi:type="dcterms:W3CDTF">2019-05-13T02:22:15Z</dcterms:modified>
</cp:coreProperties>
</file>