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1.個人フォルダ\1.個人フォルダ\杉山\杉山祐\"/>
    </mc:Choice>
  </mc:AlternateContent>
  <xr:revisionPtr revIDLastSave="0" documentId="13_ncr:1_{DF40C851-A764-4807-A80D-DEDAA037BE8E}" xr6:coauthVersionLast="36" xr6:coauthVersionMax="36" xr10:uidLastSave="{00000000-0000-0000-0000-000000000000}"/>
  <bookViews>
    <workbookView xWindow="-105" yWindow="-105" windowWidth="19425" windowHeight="1042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91029"/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<sst xmlns="http://schemas.openxmlformats.org/spreadsheetml/2006/main" count="1444" uniqueCount="736">
  <si>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</si>
  <si>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</si>
  <si>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</si>
  <si>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</si>
  <si>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</si>
  <si>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</si>
  <si>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</si>
  <si>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</si>
  <si>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</si>
  <si>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</si>
  <si>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</si>
  <si>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</si>
  <si>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</si>
  <si>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</si>
  <si>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</si>
  <si>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</si>
  <si>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</si>
  <si>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</si>
  <si>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</si>
  <si>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</si>
  <si>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</si>
  <si>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</si>
  <si>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</si>
  <si>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</si>
  <si>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</si>
  <si>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</si>
  <si>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</si>
  <si>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</si>
  <si>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</si>
  <si>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</si>
  <si>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</si>
  <si>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</si>
  <si>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</si>
  <si>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</si>
  <si>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</si>
  <si>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</si>
  <si>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</si>
  <si>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</si>
  <si>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</si>
  <si>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</si>
  <si>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</si>
  <si>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</si>
  <si>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</si>
  <si>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</si>
  <si>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</si>
  <si>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</si>
  <si>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</si>
  <si>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</si>
  <si>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</si>
  <si>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</si>
  <si>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</si>
  <si>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</si>
  <si>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</si>
  <si>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</si>
  <si>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</si>
  <si>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</si>
  <si>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</si>
  <si>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</si>
  <si>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</si>
  <si>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</si>
  <si>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</si>
  <si>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</si>
  <si>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</si>
  <si>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</si>
  <si>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</si>
  <si>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</si>
  <si>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</si>
  <si>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</si>
  <si>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</si>
  <si>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</si>
  <si>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</si>
  <si>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</si>
  <si>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</si>
  <si>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</si>
  <si>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</si>
  <si>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</si>
  <si>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</si>
  <si>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</si>
  <si>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</si>
  <si>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</si>
  <si>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</si>
  <si>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</si>
  <si>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</si>
  <si>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</si>
  <si>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</si>
  <si>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</si>
  <si>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</si>
  <si>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</si>
  <si>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</si>
  <si>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</si>
  <si>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</si>
  <si>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</si>
  <si>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</si>
  <si>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</si>
  <si>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</si>
  <si>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</si>
  <si>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</si>
  <si>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</si>
  <si>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</si>
  <si>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</si>
  <si>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</si>
  <si>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</si>
  <si>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</si>
  <si>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</si>
  <si>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</si>
  <si>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</si>
  <si>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</si>
  <si>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</si>
  <si>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</si>
  <si>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</si>
  <si>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</si>
  <si>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</si>
  <si>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</si>
  <si>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</si>
  <si>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</si>
  <si>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</si>
  <si>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</si>
  <si>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</si>
  <si>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</si>
  <si>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</si>
  <si>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</si>
  <si>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</si>
  <si>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</si>
  <si>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</si>
  <si>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</si>
  <si>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</si>
  <si>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</si>
  <si>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</si>
  <si>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</si>
  <si>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</si>
  <si>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</si>
  <si>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</si>
  <si>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</si>
  <si>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</si>
  <si>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</si>
  <si>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</si>
  <si>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</si>
  <si>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</si>
  <si>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</si>
  <si>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</si>
  <si>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</si>
  <si>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</si>
  <si>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</si>
  <si>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</si>
  <si>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</si>
  <si>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</si>
  <si>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</si>
  <si>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</si>
  <si>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</si>
  <si>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</si>
  <si>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</si>
  <si>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</si>
  <si>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</si>
  <si>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</si>
  <si>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</si>
  <si>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</si>
  <si>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</si>
  <si>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</si>
  <si>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</si>
  <si>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</si>
  <si>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</si>
  <si>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</si>
  <si>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</si>
  <si>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</si>
  <si>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</si>
  <si>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</si>
  <si>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</si>
  <si>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</si>
  <si>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</si>
  <si>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</si>
  <si>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</si>
  <si>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</si>
  <si>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</si>
  <si>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</si>
  <si>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</si>
  <si>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</si>
  <si>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</si>
  <si>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</si>
  <si>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</si>
  <si>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</si>
  <si>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</si>
  <si>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</si>
  <si>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</si>
  <si>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</si>
  <si>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</si>
  <si>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</si>
  <si>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</si>
  <si>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</si>
  <si>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</si>
  <si>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</si>
  <si>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</si>
  <si>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</si>
  <si>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</si>
  <si>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</si>
  <si>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</si>
  <si>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</si>
  <si>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</si>
  <si>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</si>
  <si>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</si>
  <si>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</si>
  <si>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</si>
  <si>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</si>
  <si>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</si>
  <si>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</si>
  <si>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</si>
  <si>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</si>
  <si>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</si>
  <si>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</si>
  <si>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</si>
  <si>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</si>
  <si>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</si>
  <si>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</si>
  <si>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</si>
  <si>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</si>
  <si>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</si>
  <si>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</si>
  <si>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</si>
  <si>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</si>
  <si>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</si>
  <si>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</si>
  <si>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</si>
  <si>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</si>
  <si>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</si>
  <si>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</si>
  <si>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</si>
  <si>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</si>
  <si>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</si>
  <si>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</si>
  <si>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</si>
  <si>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</si>
  <si>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</si>
  <si>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</si>
  <si>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</si>
  <si>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</si>
  <si>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</si>
  <si>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</si>
  <si>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</si>
  <si>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</si>
  <si>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</si>
  <si>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</si>
  <si>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</si>
  <si>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</si>
  <si>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</si>
  <si>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</si>
  <si>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</si>
  <si>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</si>
  <si>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</si>
  <si>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</si>
  <si>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</si>
  <si>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</si>
  <si>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</si>
  <si>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</si>
  <si>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</si>
  <si>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</si>
  <si>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</si>
  <si>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</si>
  <si>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</si>
  <si>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</si>
  <si>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</si>
  <si>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</si>
  <si>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</si>
  <si>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</si>
  <si>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</si>
  <si>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</si>
  <si>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</si>
  <si>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</si>
  <si>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</si>
  <si>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</si>
  <si>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</si>
  <si>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</si>
  <si>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</si>
  <si>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</si>
  <si>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</si>
  <si>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</si>
  <si>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</si>
  <si>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</si>
  <si>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</si>
  <si>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</si>
  <si>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</si>
  <si>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</si>
  <si>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</si>
  <si>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</si>
  <si>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</si>
  <si>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</si>
  <si>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</si>
  <si>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</si>
  <si>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</si>
  <si>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</si>
  <si>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</si>
  <si>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</si>
  <si>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</si>
  <si>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</si>
  <si>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</si>
  <si>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</si>
  <si>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</si>
  <si>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</si>
  <si>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</si>
  <si>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</si>
  <si>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</si>
  <si>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</si>
  <si>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</si>
  <si>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</si>
  <si>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</si>
  <si>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</si>
  <si>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</si>
  <si>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</si>
  <si>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</si>
  <si>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</si>
  <si>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</si>
  <si>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</si>
  <si>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</si>
  <si>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</si>
  <si>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</si>
  <si>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</si>
  <si>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</si>
  <si>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</si>
  <si>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</si>
  <si>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</si>
  <si>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</si>
  <si>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</si>
  <si>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</si>
  <si>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</si>
  <si>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</si>
  <si>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</si>
  <si>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</si>
  <si>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</si>
  <si>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</si>
  <si>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</si>
  <si>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</si>
  <si>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</si>
  <si>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</si>
  <si>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</si>
  <si>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</si>
  <si>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</si>
  <si>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</si>
  <si>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</si>
  <si>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</si>
  <si>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</si>
  <si>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</si>
  <si>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</si>
  <si>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</si>
  <si>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</si>
  <si>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</si>
  <si>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</si>
  <si>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</si>
  <si>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</si>
  <si>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</si>
  <si>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</si>
  <si>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</si>
  <si>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</si>
  <si>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</si>
  <si>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</si>
  <si>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</si>
  <si>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</si>
  <si>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</si>
  <si>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</si>
  <si>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</si>
  <si>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</si>
  <si>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</si>
  <si>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</si>
  <si>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</si>
  <si>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</si>
  <si>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</si>
  <si>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</si>
  <si>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</si>
  <si>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</si>
  <si>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</si>
  <si>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</si>
  <si>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</si>
  <si>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</si>
  <si>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</si>
  <si>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</si>
  <si>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</si>
  <si>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</si>
  <si>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</si>
  <si>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</si>
  <si>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</si>
  <si>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</si>
  <si>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</si>
  <si>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</si>
  <si>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</si>
  <si>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</si>
  <si>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</si>
  <si>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</si>
  <si>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</si>
  <si>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</si>
  <si>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</si>
  <si>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</si>
  <si>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</si>
  <si>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</si>
  <si>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</si>
  <si>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</si>
  <si>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</si>
  <si>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</si>
  <si>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</si>
  <si>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</si>
  <si>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</si>
  <si>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</si>
  <si>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</si>
  <si>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</si>
  <si>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</si>
  <si>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</si>
  <si>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</si>
  <si>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</si>
  <si>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</si>
  <si>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</si>
  <si>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</si>
  <si>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</si>
  <si>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</si>
  <si>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</si>
  <si>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</si>
  <si>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</si>
  <si>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</si>
  <si>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</si>
  <si>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</si>
  <si>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</si>
  <si>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</si>
  <si>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</si>
  <si>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</si>
  <si>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</si>
  <si>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</si>
  <si>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</si>
  <si>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</si>
  <si>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</si>
  <si>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</si>
  <si>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</si>
  <si>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</si>
  <si>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</si>
  <si>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</si>
  <si>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</si>
  <si>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</si>
  <si>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</si>
  <si>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</si>
  <si>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</si>
  <si>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</si>
  <si>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</si>
  <si>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</si>
  <si>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</si>
  <si>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</si>
  <si>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</si>
  <si>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</si>
  <si>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</si>
  <si>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</si>
  <si>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</si>
  <si>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</si>
  <si>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</si>
  <si>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</si>
  <si>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</si>
  <si>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</si>
  <si>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</si>
  <si>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</si>
  <si>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</si>
  <si>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</si>
  <si>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</si>
  <si>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</si>
  <si>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</si>
  <si>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</si>
  <si>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</si>
  <si>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</si>
  <si>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</si>
  <si>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</si>
  <si>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</si>
  <si>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</si>
  <si>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</si>
  <si>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</si>
  <si>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</si>
  <si>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</si>
  <si>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</si>
  <si>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</si>
  <si>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</si>
  <si>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</si>
  <si>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</si>
  <si>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</si>
  <si>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</si>
  <si>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</si>
  <si>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</si>
  <si>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</si>
  <si>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</si>
  <si>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</si>
  <si>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</si>
  <si>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</si>
  <si>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</si>
  <si>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</si>
  <si>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</si>
  <si>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</si>
  <si>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</si>
  <si>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</si>
  <si>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</si>
  <si>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</si>
  <si>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</si>
  <si>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</si>
  <si>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</si>
  <si>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</si>
  <si>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</si>
  <si>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</si>
  <si>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</si>
  <si>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</si>
  <si>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</si>
  <si>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</si>
  <si>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</si>
  <si>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</si>
  <si>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</si>
  <si>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</si>
  <si>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</si>
  <si>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</si>
  <si>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</si>
  <si>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</si>
  <si>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</si>
  <si>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</si>
  <si>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</si>
  <si>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</si>
  <si>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</si>
  <si>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</si>
  <si>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</si>
  <si>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</si>
  <si>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</si>
  <si>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</si>
  <si>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</si>
  <si>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</si>
  <si>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</si>
  <si>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</si>
  <si>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</si>
  <si>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</si>
  <si>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</si>
  <si>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</si>
  <si>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</si>
  <si>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</si>
  <si>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</si>
  <si>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</si>
  <si>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</si>
  <si>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</si>
  <si>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</si>
  <si>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</si>
  <si>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</si>
  <si>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</si>
  <si>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</si>
  <si>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</si>
  <si>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</si>
  <si>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</si>
  <si>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</si>
  <si>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</si>
  <si>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</si>
  <si>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</si>
  <si>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</si>
  <si>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</si>
  <si>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</si>
  <si>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</si>
  <si>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</si>
  <si>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</si>
  <si>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</si>
  <si>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</si>
  <si>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</si>
  <si>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</si>
  <si>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</si>
  <si>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</si>
  <si>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</si>
  <si>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</si>
  <si>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</si>
  <si>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</si>
  <si>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</si>
  <si>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</si>
  <si>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</si>
  <si>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</si>
  <si>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</si>
  <si>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</si>
  <si>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</si>
  <si>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</si>
  <si>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</si>
  <si>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</si>
  <si>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</si>
  <si>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</si>
  <si>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</si>
  <si>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</si>
  <si>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</si>
  <si>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</si>
  <si>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</si>
  <si>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</si>
  <si>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</si>
  <si>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</si>
  <si>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</si>
  <si>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</si>
  <si>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</si>
  <si>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</si>
  <si>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</si>
  <si>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</si>
  <si>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</si>
  <si>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</si>
  <si>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</si>
  <si>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</si>
  <si>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</si>
  <si>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</si>
  <si>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</si>
  <si>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</si>
  <si>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</si>
  <si>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</si>
  <si>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</si>
  <si>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</si>
  <si>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</si>
  <si>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</si>
  <si>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</si>
  <si>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</si>
  <si>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</si>
  <si>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</si>
  <si>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</si>
  <si>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</si>
  <si>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</si>
  <si>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</si>
  <si>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</si>
  <si>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</si>
  <si>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</si>
  <si>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</si>
  <si>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</si>
  <si>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</si>
  <si>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</si>
  <si>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</si>
  <si>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</si>
  <si>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</si>
  <si>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</si>
  <si>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</si>
  <si>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</si>
  <si>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</si>
  <si>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</si>
  <si>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</si>
  <si>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</si>
  <si>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</si>
  <si>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</si>
  <si>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</si>
  <si>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</si>
  <si>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</si>
  <si>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</si>
  <si>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</si>
  <si>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</si>
  <si>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</si>
  <si>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</si>
  <si>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</si>
  <si>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</si>
  <si>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</si>
  <si>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</si>
  <si>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</si>
  <si>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</si>
  <si>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</si>
  <si>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</si>
  <si>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</si>
  <si>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</si>
  <si>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</si>
  <si>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</si>
  <si>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</si>
  <si>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</si>
  <si>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</si>
  <si>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</si>
  <si>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</si>
  <si>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</si>
  <si>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</si>
  <si>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</si>
  <si>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</si>
  <si>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</si>
  <si>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</si>
  <si>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</si>
  <si>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</si>
  <si>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</si>
  <si>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</si>
  <si>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</si>
  <si>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</si>
  <si>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</si>
  <si>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</si>
  <si>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</si>
  <si>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</si>
  <si>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</si>
  <si>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</si>
  <si>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</si>
  <si>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</si>
  <si>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</si>
  <si>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</si>
  <si>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</si>
  <si>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</si>
  <si>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</si>
  <si>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</si>
  <si>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</si>
  <si>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</si>
  <si>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</si>
  <si>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</si>
  <si>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</si>
  <si>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</si>
  <si>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</si>
  <si>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</si>
  <si>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</si>
  <si>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0467</t>
    <phoneticPr fontId="2"/>
  </si>
  <si>
    <t>74</t>
    <phoneticPr fontId="2"/>
  </si>
  <si>
    <t>0332</t>
    <phoneticPr fontId="2"/>
  </si>
  <si>
    <t>253</t>
    <phoneticPr fontId="2"/>
  </si>
  <si>
    <t>0105</t>
    <phoneticPr fontId="2"/>
  </si>
  <si>
    <t>高座郡寒川町岡田718</t>
    <rPh sb="0" eb="3">
      <t>コウザグン</t>
    </rPh>
    <rPh sb="3" eb="6">
      <t>サムカワマチ</t>
    </rPh>
    <rPh sb="6" eb="8">
      <t>オカダ</t>
    </rPh>
    <phoneticPr fontId="2"/>
  </si>
  <si>
    <t>0976</t>
    <phoneticPr fontId="2"/>
  </si>
  <si>
    <t>杉山</t>
    <rPh sb="0" eb="2">
      <t>スギヤマ</t>
    </rPh>
    <phoneticPr fontId="2"/>
  </si>
  <si>
    <t>すぎやま</t>
    <phoneticPr fontId="2"/>
  </si>
  <si>
    <t>ゆうこ</t>
    <phoneticPr fontId="2"/>
  </si>
  <si>
    <t>祐子</t>
    <rPh sb="0" eb="2">
      <t>ユウコ</t>
    </rPh>
    <phoneticPr fontId="2"/>
  </si>
  <si>
    <t>石岡</t>
    <rPh sb="0" eb="2">
      <t>イシオカ</t>
    </rPh>
    <phoneticPr fontId="2"/>
  </si>
  <si>
    <t>いしおか</t>
    <phoneticPr fontId="2"/>
  </si>
  <si>
    <t>はるか</t>
    <phoneticPr fontId="2"/>
  </si>
  <si>
    <t>春花</t>
    <rPh sb="0" eb="2">
      <t>ハルカ</t>
    </rPh>
    <phoneticPr fontId="2"/>
  </si>
  <si>
    <t>藤山</t>
    <rPh sb="0" eb="2">
      <t>フジヤマ</t>
    </rPh>
    <phoneticPr fontId="2"/>
  </si>
  <si>
    <t>ふじやま</t>
    <phoneticPr fontId="2"/>
  </si>
  <si>
    <t>せいな</t>
    <phoneticPr fontId="2"/>
  </si>
  <si>
    <t>聖奈</t>
    <rPh sb="0" eb="2">
      <t>セイナ</t>
    </rPh>
    <phoneticPr fontId="2"/>
  </si>
  <si>
    <t>さとう</t>
    <phoneticPr fontId="2"/>
  </si>
  <si>
    <t>佐藤</t>
    <rPh sb="0" eb="2">
      <t>サトウ</t>
    </rPh>
    <phoneticPr fontId="2"/>
  </si>
  <si>
    <t>きき</t>
    <phoneticPr fontId="2"/>
  </si>
  <si>
    <t>希紀</t>
    <rPh sb="0" eb="1">
      <t>ノゾミ</t>
    </rPh>
    <rPh sb="1" eb="2">
      <t>キ</t>
    </rPh>
    <phoneticPr fontId="2"/>
  </si>
  <si>
    <t>いしかわ</t>
    <phoneticPr fontId="2"/>
  </si>
  <si>
    <t>石川</t>
    <rPh sb="0" eb="2">
      <t>イシカワ</t>
    </rPh>
    <phoneticPr fontId="2"/>
  </si>
  <si>
    <t>かんな</t>
    <phoneticPr fontId="2"/>
  </si>
  <si>
    <t>幹奈</t>
    <rPh sb="0" eb="1">
      <t>ミキ</t>
    </rPh>
    <rPh sb="1" eb="2">
      <t>ナ</t>
    </rPh>
    <phoneticPr fontId="2"/>
  </si>
  <si>
    <t>とうおんのう</t>
    <phoneticPr fontId="2"/>
  </si>
  <si>
    <t>東恩納</t>
    <rPh sb="0" eb="1">
      <t>ヒガシ</t>
    </rPh>
    <rPh sb="1" eb="3">
      <t>オンナ</t>
    </rPh>
    <phoneticPr fontId="2"/>
  </si>
  <si>
    <t>あやか</t>
    <phoneticPr fontId="2"/>
  </si>
  <si>
    <t>彩花</t>
    <rPh sb="0" eb="2">
      <t>アヤカ</t>
    </rPh>
    <phoneticPr fontId="2"/>
  </si>
  <si>
    <t>ながせ</t>
    <phoneticPr fontId="2"/>
  </si>
  <si>
    <t>長瀬</t>
    <rPh sb="0" eb="2">
      <t>ナガセ</t>
    </rPh>
    <phoneticPr fontId="2"/>
  </si>
  <si>
    <t>りな</t>
    <phoneticPr fontId="2"/>
  </si>
  <si>
    <t>里菜</t>
    <rPh sb="0" eb="2">
      <t>リナ</t>
    </rPh>
    <phoneticPr fontId="2"/>
  </si>
  <si>
    <t>すわ</t>
    <phoneticPr fontId="2"/>
  </si>
  <si>
    <t>諏訪</t>
    <rPh sb="0" eb="2">
      <t>スワ</t>
    </rPh>
    <phoneticPr fontId="2"/>
  </si>
  <si>
    <t>ちゆう</t>
    <phoneticPr fontId="2"/>
  </si>
  <si>
    <t>宙優</t>
    <rPh sb="0" eb="1">
      <t>チュウ</t>
    </rPh>
    <rPh sb="1" eb="2">
      <t>ヤサ</t>
    </rPh>
    <phoneticPr fontId="2"/>
  </si>
  <si>
    <t>やまぐち</t>
    <phoneticPr fontId="2"/>
  </si>
  <si>
    <t>山口</t>
    <rPh sb="0" eb="2">
      <t>ヤマグチ</t>
    </rPh>
    <phoneticPr fontId="2"/>
  </si>
  <si>
    <t>よしい</t>
    <phoneticPr fontId="2"/>
  </si>
  <si>
    <t>吉伊</t>
    <rPh sb="0" eb="1">
      <t>ヨシ</t>
    </rPh>
    <rPh sb="1" eb="2">
      <t>イ</t>
    </rPh>
    <phoneticPr fontId="2"/>
  </si>
  <si>
    <t>かじわら</t>
    <phoneticPr fontId="2"/>
  </si>
  <si>
    <t>柁原</t>
    <rPh sb="0" eb="2">
      <t>カジワラ</t>
    </rPh>
    <phoneticPr fontId="2"/>
  </si>
  <si>
    <t>さき</t>
    <phoneticPr fontId="2"/>
  </si>
  <si>
    <t>咲希</t>
    <rPh sb="0" eb="1">
      <t>サ</t>
    </rPh>
    <phoneticPr fontId="2"/>
  </si>
  <si>
    <t xml:space="preserve">  </t>
    <phoneticPr fontId="2"/>
  </si>
  <si>
    <t xml:space="preserve"> </t>
    <phoneticPr fontId="2"/>
  </si>
  <si>
    <t xml:space="preserve">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</si>
</sst>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AI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7"/>
  <sheetViews>
    <sheetView view="pageBreakPreview" topLeftCell="A13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9"/>
  <sheetViews>
    <sheetView tabSelected="1" view="pageBreakPreview" topLeftCell="A10" zoomScaleNormal="100" zoomScaleSheetLayoutView="100" workbookViewId="0">
      <selection activeCell="Z13" sqref="Z13:AD1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5144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湘南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寒川町立寒川東中学校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3</v>
      </c>
      <c r="AL4" s="216" t="s">
        <v>688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691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689</v>
      </c>
      <c r="G6" s="196"/>
      <c r="H6" s="24" t="s">
        <v>586</v>
      </c>
      <c r="I6" s="197" t="s">
        <v>690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687</v>
      </c>
      <c r="AH6" s="200"/>
      <c r="AI6" s="200"/>
      <c r="AJ6" s="200"/>
      <c r="AK6" s="25" t="s">
        <v>587</v>
      </c>
      <c r="AL6" s="200" t="s">
        <v>692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694</v>
      </c>
      <c r="G12" s="260"/>
      <c r="H12" s="260"/>
      <c r="I12" s="260"/>
      <c r="J12" s="260"/>
      <c r="K12" s="260" t="s">
        <v>695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735</v>
      </c>
      <c r="AA12" s="260"/>
      <c r="AB12" s="260"/>
      <c r="AC12" s="260"/>
      <c r="AD12" s="260"/>
      <c r="AE12" s="260" t="s">
        <v>734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693</v>
      </c>
      <c r="G13" s="240"/>
      <c r="H13" s="240"/>
      <c r="I13" s="240"/>
      <c r="J13" s="249"/>
      <c r="K13" s="240" t="s">
        <v>696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733</v>
      </c>
      <c r="AA13" s="240"/>
      <c r="AB13" s="240"/>
      <c r="AC13" s="240"/>
      <c r="AD13" s="249"/>
      <c r="AE13" s="240" t="s">
        <v>734</v>
      </c>
      <c r="AF13" s="240"/>
      <c r="AG13" s="240"/>
      <c r="AH13" s="240"/>
      <c r="AI13" s="241"/>
      <c r="AJ13" s="53"/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698</v>
      </c>
      <c r="AA15" s="260"/>
      <c r="AB15" s="260"/>
      <c r="AC15" s="260"/>
      <c r="AD15" s="260"/>
      <c r="AE15" s="260" t="s">
        <v>699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/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697</v>
      </c>
      <c r="AA16" s="240"/>
      <c r="AB16" s="240"/>
      <c r="AC16" s="240"/>
      <c r="AD16" s="249"/>
      <c r="AE16" s="240" t="s">
        <v>700</v>
      </c>
      <c r="AF16" s="240"/>
      <c r="AG16" s="240"/>
      <c r="AH16" s="240"/>
      <c r="AI16" s="251"/>
      <c r="AJ16" s="252">
        <v>7</v>
      </c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702</v>
      </c>
      <c r="G22" s="116"/>
      <c r="H22" s="116"/>
      <c r="I22" s="116"/>
      <c r="J22" s="116"/>
      <c r="K22" s="116" t="s">
        <v>703</v>
      </c>
      <c r="L22" s="116"/>
      <c r="M22" s="116"/>
      <c r="N22" s="116"/>
      <c r="O22" s="117"/>
      <c r="P22" s="113">
        <v>2</v>
      </c>
      <c r="Q22" s="113"/>
      <c r="R22" s="104">
        <v>155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721</v>
      </c>
      <c r="AA22" s="116"/>
      <c r="AB22" s="116"/>
      <c r="AC22" s="116"/>
      <c r="AD22" s="116"/>
      <c r="AE22" s="116" t="s">
        <v>723</v>
      </c>
      <c r="AF22" s="116"/>
      <c r="AG22" s="116"/>
      <c r="AH22" s="116"/>
      <c r="AI22" s="117"/>
      <c r="AJ22" s="113">
        <v>1</v>
      </c>
      <c r="AK22" s="113"/>
      <c r="AL22" s="104">
        <v>158</v>
      </c>
      <c r="AM22" s="105"/>
      <c r="AN22" s="292" t="s">
        <v>597</v>
      </c>
      <c r="AO22" s="293"/>
    </row>
    <row r="23" spans="2:41" ht="30" customHeight="1" x14ac:dyDescent="0.15">
      <c r="B23" s="94"/>
      <c r="C23" s="95"/>
      <c r="D23" s="114"/>
      <c r="E23" s="114"/>
      <c r="F23" s="108" t="s">
        <v>701</v>
      </c>
      <c r="G23" s="109"/>
      <c r="H23" s="109"/>
      <c r="I23" s="109"/>
      <c r="J23" s="109"/>
      <c r="K23" s="109" t="s">
        <v>704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722</v>
      </c>
      <c r="AA23" s="109"/>
      <c r="AB23" s="109"/>
      <c r="AC23" s="109"/>
      <c r="AD23" s="109"/>
      <c r="AE23" s="109" t="s">
        <v>724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698</v>
      </c>
      <c r="G24" s="82"/>
      <c r="H24" s="82"/>
      <c r="I24" s="82"/>
      <c r="J24" s="82"/>
      <c r="K24" s="82" t="s">
        <v>699</v>
      </c>
      <c r="L24" s="82"/>
      <c r="M24" s="82"/>
      <c r="N24" s="82"/>
      <c r="O24" s="83"/>
      <c r="P24" s="72">
        <v>2</v>
      </c>
      <c r="Q24" s="72"/>
      <c r="R24" s="88">
        <v>161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729</v>
      </c>
      <c r="AA24" s="82"/>
      <c r="AB24" s="82"/>
      <c r="AC24" s="82"/>
      <c r="AD24" s="82"/>
      <c r="AE24" s="82" t="s">
        <v>731</v>
      </c>
      <c r="AF24" s="82"/>
      <c r="AG24" s="82"/>
      <c r="AH24" s="82"/>
      <c r="AI24" s="83"/>
      <c r="AJ24" s="72">
        <v>1</v>
      </c>
      <c r="AK24" s="72"/>
      <c r="AL24" s="88">
        <v>158</v>
      </c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697</v>
      </c>
      <c r="G25" s="100"/>
      <c r="H25" s="100"/>
      <c r="I25" s="100"/>
      <c r="J25" s="100"/>
      <c r="K25" s="100" t="s">
        <v>700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730</v>
      </c>
      <c r="AA25" s="100"/>
      <c r="AB25" s="100"/>
      <c r="AC25" s="100"/>
      <c r="AD25" s="100"/>
      <c r="AE25" s="100" t="s">
        <v>732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3</v>
      </c>
      <c r="E26" s="72"/>
      <c r="F26" s="81" t="s">
        <v>705</v>
      </c>
      <c r="G26" s="82"/>
      <c r="H26" s="82"/>
      <c r="I26" s="82"/>
      <c r="J26" s="82"/>
      <c r="K26" s="82" t="s">
        <v>707</v>
      </c>
      <c r="L26" s="82"/>
      <c r="M26" s="82"/>
      <c r="N26" s="82"/>
      <c r="O26" s="83"/>
      <c r="P26" s="72">
        <v>2</v>
      </c>
      <c r="Q26" s="72"/>
      <c r="R26" s="88">
        <v>162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725</v>
      </c>
      <c r="AA26" s="82"/>
      <c r="AB26" s="82"/>
      <c r="AC26" s="82"/>
      <c r="AD26" s="82"/>
      <c r="AE26" s="82" t="s">
        <v>727</v>
      </c>
      <c r="AF26" s="82"/>
      <c r="AG26" s="82"/>
      <c r="AH26" s="82"/>
      <c r="AI26" s="83"/>
      <c r="AJ26" s="72">
        <v>1</v>
      </c>
      <c r="AK26" s="72"/>
      <c r="AL26" s="88">
        <v>154</v>
      </c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706</v>
      </c>
      <c r="G27" s="100"/>
      <c r="H27" s="100"/>
      <c r="I27" s="100"/>
      <c r="J27" s="100"/>
      <c r="K27" s="100" t="s">
        <v>708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726</v>
      </c>
      <c r="AA27" s="100"/>
      <c r="AB27" s="100"/>
      <c r="AC27" s="100"/>
      <c r="AD27" s="100"/>
      <c r="AE27" s="100" t="s">
        <v>728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4</v>
      </c>
      <c r="E28" s="72"/>
      <c r="F28" s="81" t="s">
        <v>709</v>
      </c>
      <c r="G28" s="82"/>
      <c r="H28" s="82"/>
      <c r="I28" s="82"/>
      <c r="J28" s="82"/>
      <c r="K28" s="82" t="s">
        <v>711</v>
      </c>
      <c r="L28" s="82"/>
      <c r="M28" s="82"/>
      <c r="N28" s="82"/>
      <c r="O28" s="83"/>
      <c r="P28" s="72">
        <v>1</v>
      </c>
      <c r="Q28" s="72"/>
      <c r="R28" s="88">
        <v>153</v>
      </c>
      <c r="S28" s="89"/>
      <c r="T28" s="290" t="s">
        <v>544</v>
      </c>
      <c r="U28" s="291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96"/>
      <c r="E29" s="96"/>
      <c r="F29" s="99" t="s">
        <v>710</v>
      </c>
      <c r="G29" s="100"/>
      <c r="H29" s="100"/>
      <c r="I29" s="100"/>
      <c r="J29" s="100"/>
      <c r="K29" s="100" t="s">
        <v>712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5</v>
      </c>
      <c r="E30" s="72"/>
      <c r="F30" s="81" t="s">
        <v>713</v>
      </c>
      <c r="G30" s="82"/>
      <c r="H30" s="82"/>
      <c r="I30" s="82"/>
      <c r="J30" s="82"/>
      <c r="K30" s="82" t="s">
        <v>715</v>
      </c>
      <c r="L30" s="82"/>
      <c r="M30" s="82"/>
      <c r="N30" s="82"/>
      <c r="O30" s="83"/>
      <c r="P30" s="72">
        <v>1</v>
      </c>
      <c r="Q30" s="72"/>
      <c r="R30" s="88">
        <v>160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96"/>
      <c r="E31" s="96"/>
      <c r="F31" s="99" t="s">
        <v>714</v>
      </c>
      <c r="G31" s="100"/>
      <c r="H31" s="100"/>
      <c r="I31" s="100"/>
      <c r="J31" s="100"/>
      <c r="K31" s="100" t="s">
        <v>716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6</v>
      </c>
      <c r="E32" s="72"/>
      <c r="F32" s="81" t="s">
        <v>717</v>
      </c>
      <c r="G32" s="82"/>
      <c r="H32" s="82"/>
      <c r="I32" s="82"/>
      <c r="J32" s="82"/>
      <c r="K32" s="82" t="s">
        <v>719</v>
      </c>
      <c r="L32" s="82"/>
      <c r="M32" s="82"/>
      <c r="N32" s="82"/>
      <c r="O32" s="83"/>
      <c r="P32" s="72">
        <v>1</v>
      </c>
      <c r="Q32" s="72"/>
      <c r="R32" s="88">
        <v>153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74" t="s">
        <v>718</v>
      </c>
      <c r="G33" s="75"/>
      <c r="H33" s="75"/>
      <c r="I33" s="75"/>
      <c r="J33" s="75"/>
      <c r="K33" s="75" t="s">
        <v>720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topLeftCell="A10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5144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湘南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寒川町立寒川東中学校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すぎやま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杉山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/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ふじやま</v>
      </c>
      <c r="F15" s="313"/>
      <c r="G15" s="313"/>
      <c r="H15" s="313"/>
      <c r="I15" s="313"/>
      <c r="J15" s="313" t="str">
        <f>IF(入力!K22="","",入力!K22)</f>
        <v>せいな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155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すわ</v>
      </c>
      <c r="Z15" s="313"/>
      <c r="AA15" s="313"/>
      <c r="AB15" s="313"/>
      <c r="AC15" s="313"/>
      <c r="AD15" s="313" t="str">
        <f>IF(入力!AE22="","",入力!AE22)</f>
        <v>ちゆう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158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藤山</v>
      </c>
      <c r="F16" s="327"/>
      <c r="G16" s="327"/>
      <c r="H16" s="327"/>
      <c r="I16" s="327"/>
      <c r="J16" s="327" t="str">
        <f>IF(入力!K23="","",入力!K23)</f>
        <v>聖奈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諏訪</v>
      </c>
      <c r="Z16" s="327"/>
      <c r="AA16" s="327"/>
      <c r="AB16" s="327"/>
      <c r="AC16" s="327"/>
      <c r="AD16" s="327" t="str">
        <f>IF(入力!AE23="","",入力!AE23)</f>
        <v>宙優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いしおか</v>
      </c>
      <c r="F17" s="308"/>
      <c r="G17" s="308"/>
      <c r="H17" s="308"/>
      <c r="I17" s="308"/>
      <c r="J17" s="308" t="str">
        <f>IF(入力!K24="","",入力!K24)</f>
        <v>はるか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161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かじわら</v>
      </c>
      <c r="Z17" s="308"/>
      <c r="AA17" s="308"/>
      <c r="AB17" s="308"/>
      <c r="AC17" s="308"/>
      <c r="AD17" s="308" t="str">
        <f>IF(入力!AE24="","",入力!AE24)</f>
        <v>さき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158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石岡</v>
      </c>
      <c r="F18" s="301"/>
      <c r="G18" s="301"/>
      <c r="H18" s="301"/>
      <c r="I18" s="301"/>
      <c r="J18" s="301" t="str">
        <f>IF(入力!K25="","",入力!K25)</f>
        <v>春花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柁原</v>
      </c>
      <c r="Z18" s="301"/>
      <c r="AA18" s="301"/>
      <c r="AB18" s="301"/>
      <c r="AC18" s="301"/>
      <c r="AD18" s="301" t="str">
        <f>IF(入力!AE25="","",入力!AE25)</f>
        <v>咲希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さとう</v>
      </c>
      <c r="F19" s="308"/>
      <c r="G19" s="308"/>
      <c r="H19" s="308"/>
      <c r="I19" s="308"/>
      <c r="J19" s="308" t="str">
        <f>IF(入力!K26="","",入力!K26)</f>
        <v>きき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162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やまぐち</v>
      </c>
      <c r="Z19" s="308"/>
      <c r="AA19" s="308"/>
      <c r="AB19" s="308"/>
      <c r="AC19" s="308"/>
      <c r="AD19" s="308" t="str">
        <f>IF(入力!AE26="","",入力!AE26)</f>
        <v>よしい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154</v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佐藤</v>
      </c>
      <c r="F20" s="301"/>
      <c r="G20" s="301"/>
      <c r="H20" s="301"/>
      <c r="I20" s="301"/>
      <c r="J20" s="301" t="str">
        <f>IF(入力!K27="","",入力!K27)</f>
        <v>希紀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山口</v>
      </c>
      <c r="Z20" s="301"/>
      <c r="AA20" s="301"/>
      <c r="AB20" s="301"/>
      <c r="AC20" s="301"/>
      <c r="AD20" s="301" t="str">
        <f>IF(入力!AE27="","",入力!AE27)</f>
        <v>吉伊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いしかわ</v>
      </c>
      <c r="F21" s="308"/>
      <c r="G21" s="308"/>
      <c r="H21" s="308"/>
      <c r="I21" s="308"/>
      <c r="J21" s="308" t="str">
        <f>IF(入力!K28="","",入力!K28)</f>
        <v>かんな</v>
      </c>
      <c r="K21" s="308"/>
      <c r="L21" s="308"/>
      <c r="M21" s="308"/>
      <c r="N21" s="309"/>
      <c r="O21" s="310">
        <f>IF(入力!P28="","",入力!P28)</f>
        <v>1</v>
      </c>
      <c r="P21" s="310"/>
      <c r="Q21" s="302">
        <f>IF(入力!R28="","",入力!R28)</f>
        <v>153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 t="str">
        <f>IF(入力!X28="","",入力!X28)</f>
        <v/>
      </c>
      <c r="X21" s="310"/>
      <c r="Y21" s="315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10" t="str">
        <f>IF(入力!AJ28="","",入力!AJ28)</f>
        <v/>
      </c>
      <c r="AJ21" s="310"/>
      <c r="AK21" s="302" t="str">
        <f>IF(入力!AL28="","",入力!AL28)</f>
        <v/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石川</v>
      </c>
      <c r="F22" s="301"/>
      <c r="G22" s="301"/>
      <c r="H22" s="301"/>
      <c r="I22" s="301"/>
      <c r="J22" s="301" t="str">
        <f>IF(入力!K29="","",入力!K29)</f>
        <v>幹奈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とうおんのう</v>
      </c>
      <c r="F23" s="308"/>
      <c r="G23" s="308"/>
      <c r="H23" s="308"/>
      <c r="I23" s="308"/>
      <c r="J23" s="308" t="str">
        <f>IF(入力!K30="","",入力!K30)</f>
        <v>あやか</v>
      </c>
      <c r="K23" s="308"/>
      <c r="L23" s="308"/>
      <c r="M23" s="308"/>
      <c r="N23" s="309"/>
      <c r="O23" s="310">
        <f>IF(入力!P30="","",入力!P30)</f>
        <v>1</v>
      </c>
      <c r="P23" s="310"/>
      <c r="Q23" s="302">
        <f>IF(入力!R30="","",入力!R30)</f>
        <v>160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東恩納</v>
      </c>
      <c r="F24" s="301"/>
      <c r="G24" s="301"/>
      <c r="H24" s="301"/>
      <c r="I24" s="301"/>
      <c r="J24" s="301" t="str">
        <f>IF(入力!K31="","",入力!K31)</f>
        <v>彩花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ながせ</v>
      </c>
      <c r="F25" s="308"/>
      <c r="G25" s="308"/>
      <c r="H25" s="308"/>
      <c r="I25" s="308"/>
      <c r="J25" s="308" t="str">
        <f>IF(入力!K32="","",入力!K32)</f>
        <v>りな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153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長瀬</v>
      </c>
      <c r="F26" s="340"/>
      <c r="G26" s="340"/>
      <c r="H26" s="340"/>
      <c r="I26" s="340"/>
      <c r="J26" s="340" t="str">
        <f>IF(入力!K33="","",入力!K33)</f>
        <v>里菜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5144</v>
      </c>
      <c r="B7" s="31" t="str">
        <f t="shared" ref="B7:C7" si="0">IF($A$8="","",IF($A$9="",B8,B8&amp;"・"&amp;B9))</f>
        <v>寒川町立寒川東中学校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253</v>
      </c>
      <c r="G7" s="31" t="str">
        <f t="shared" si="1"/>
        <v>0105</v>
      </c>
      <c r="H7" s="31">
        <f t="shared" si="1"/>
        <v>0</v>
      </c>
      <c r="I7" s="31" t="str">
        <f t="shared" si="1"/>
        <v>高座郡寒川町岡田718</v>
      </c>
      <c r="J7" s="31">
        <f t="shared" si="1"/>
        <v>0</v>
      </c>
      <c r="K7" s="31" t="str">
        <f t="shared" si="1"/>
        <v>0467</v>
      </c>
      <c r="L7" s="31" t="str">
        <f t="shared" si="1"/>
        <v>74</v>
      </c>
      <c r="M7" s="31" t="str">
        <f t="shared" si="1"/>
        <v>0332</v>
      </c>
      <c r="N7" s="31" t="str">
        <f t="shared" si="1"/>
        <v>0467</v>
      </c>
      <c r="O7" s="31" t="str">
        <f t="shared" si="1"/>
        <v>74</v>
      </c>
      <c r="P7" s="31" t="str">
        <f t="shared" si="1"/>
        <v>0976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5144</v>
      </c>
      <c r="B8" s="32" t="str">
        <f>IF(入力!$F$3="","",入力!$F$3)</f>
        <v>寒川町立寒川東中学校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253</v>
      </c>
      <c r="G8" s="42" t="str">
        <f>IF(入力!$I$6="","",入力!$I$6)</f>
        <v>0105</v>
      </c>
      <c r="H8" s="32"/>
      <c r="I8" s="32" t="str">
        <f>IF(入力!$L$5="","",入力!$L$5)</f>
        <v>高座郡寒川町岡田718</v>
      </c>
      <c r="J8" s="32"/>
      <c r="K8" s="42" t="str">
        <f>IF(入力!$AB$4="","",入力!$AB$4)</f>
        <v>0467</v>
      </c>
      <c r="L8" s="42" t="str">
        <f>IF(入力!$AG$4="","",入力!$AG$4)</f>
        <v>74</v>
      </c>
      <c r="M8" s="42" t="str">
        <f>IF(入力!$AL$4="","",入力!$AL$4)</f>
        <v>0332</v>
      </c>
      <c r="N8" s="42" t="str">
        <f>IF(入力!$AB$6="","",入力!$AB$6)</f>
        <v>0467</v>
      </c>
      <c r="O8" s="42" t="str">
        <f>IF(入力!$AG$6="","",入力!$AG$6)</f>
        <v>74</v>
      </c>
      <c r="P8" s="42" t="str">
        <f>IF(入力!$AL$6="","",入力!$AL$6)</f>
        <v>0976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0332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杉山</v>
      </c>
      <c r="D16" s="32" t="str">
        <f>IF(入力!$K$13="","",入力!$K$13)</f>
        <v>祐子</v>
      </c>
      <c r="E16" s="32" t="str">
        <f>IF(入力!$F$12="","",入力!$F$12)</f>
        <v>すぎやま</v>
      </c>
      <c r="F16" s="32" t="str">
        <f>IF(入力!$K$12="","",入力!$K$12)</f>
        <v>ゆうこ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 xml:space="preserve">  </v>
      </c>
      <c r="D17" s="32" t="str">
        <f>IF(入力!$AE$13="","",入力!$AE$13)</f>
        <v xml:space="preserve"> </v>
      </c>
      <c r="E17" s="32" t="str">
        <f>IF(入力!$Z$12="","",入力!$Z$12)</f>
        <v xml:space="preserve">  </v>
      </c>
      <c r="F17" s="32" t="str">
        <f>IF(入力!$AE$12="","",入力!$AE$12)</f>
        <v xml:space="preserve"> 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石岡</v>
      </c>
      <c r="D24" s="32" t="str">
        <f>IF(入力!$AE$16="","",入力!$AE$16)</f>
        <v>春花</v>
      </c>
      <c r="E24" s="32" t="str">
        <f>IF(入力!$Z$15="","",入力!$Z$15)</f>
        <v>いしおか</v>
      </c>
      <c r="F24" s="32" t="str">
        <f>IF(入力!$AE$15="","",入力!$AE$15)</f>
        <v>はるか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藤山</v>
      </c>
      <c r="D53" s="32" t="str">
        <f>IF(OR(L53&lt;&gt;"○",入力!K23=""),"",入力!K23)</f>
        <v>聖奈</v>
      </c>
      <c r="E53" s="32" t="str">
        <f>IF(OR(L53&lt;&gt;"○",入力!F22=""),"",入力!F22)</f>
        <v>ふじやま</v>
      </c>
      <c r="F53" s="32" t="str">
        <f>IF(OR(L53&lt;&gt;"○",入力!K22=""),"",入力!K22)</f>
        <v>せいな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石岡</v>
      </c>
      <c r="D54" s="32" t="str">
        <f>IF(OR(L54&lt;&gt;"○",入力!K25=""),"",入力!K25)</f>
        <v>春花</v>
      </c>
      <c r="E54" s="32" t="str">
        <f>IF(OR(L54&lt;&gt;"○",入力!F24=""),"",入力!F24)</f>
        <v>いしおか</v>
      </c>
      <c r="F54" s="32" t="str">
        <f>IF(OR(L54&lt;&gt;"○",入力!K24=""),"",入力!K24)</f>
        <v>はるか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佐藤</v>
      </c>
      <c r="D55" s="32" t="str">
        <f>IF(OR(L55&lt;&gt;"○",入力!K27=""),"",入力!K27)</f>
        <v>希紀</v>
      </c>
      <c r="E55" s="32" t="str">
        <f>IF(OR(L55&lt;&gt;"○",入力!F26=""),"",入力!F26)</f>
        <v>さとう</v>
      </c>
      <c r="F55" s="32" t="str">
        <f>IF(OR(L55&lt;&gt;"○",入力!K26=""),"",入力!K26)</f>
        <v>きき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石川</v>
      </c>
      <c r="D56" s="32" t="str">
        <f>IF(OR(L56&lt;&gt;"○",入力!K29=""),"",入力!K29)</f>
        <v>幹奈</v>
      </c>
      <c r="E56" s="32" t="str">
        <f>IF(OR(L56&lt;&gt;"○",入力!F28=""),"",入力!F28)</f>
        <v>いしかわ</v>
      </c>
      <c r="F56" s="32" t="str">
        <f>IF(OR(L56&lt;&gt;"○",入力!K28=""),"",入力!K28)</f>
        <v>かんな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153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東恩納</v>
      </c>
      <c r="D57" s="32" t="str">
        <f>IF(OR(L57&lt;&gt;"○",入力!K31=""),"",入力!K31)</f>
        <v>彩花</v>
      </c>
      <c r="E57" s="32" t="str">
        <f>IF(OR(L57&lt;&gt;"○",入力!F30=""),"",入力!F30)</f>
        <v>とうおんのう</v>
      </c>
      <c r="F57" s="32" t="str">
        <f>IF(OR(L57&lt;&gt;"○",入力!K30=""),"",入力!K30)</f>
        <v>あやか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長瀬</v>
      </c>
      <c r="D58" s="32" t="str">
        <f>IF(OR(L58&lt;&gt;"○",入力!K33=""),"",入力!K33)</f>
        <v>里菜</v>
      </c>
      <c r="E58" s="32" t="str">
        <f>IF(OR(L58&lt;&gt;"○",入力!F32=""),"",入力!F32)</f>
        <v>ながせ</v>
      </c>
      <c r="F58" s="32" t="str">
        <f>IF(OR(L58&lt;&gt;"○",入力!K32=""),"",入力!K32)</f>
        <v>りな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諏訪</v>
      </c>
      <c r="D59" s="32" t="str">
        <f>IF(OR(L59&lt;&gt;"○",入力!AE23=""),"",入力!AE23)</f>
        <v>宙優</v>
      </c>
      <c r="E59" s="32" t="str">
        <f>IF(OR(L59&lt;&gt;"○",入力!Z22=""),"",入力!Z22)</f>
        <v>すわ</v>
      </c>
      <c r="F59" s="32" t="str">
        <f>IF(OR(L59&lt;&gt;"○",入力!AE22=""),"",入力!AE22)</f>
        <v>ちゆう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柁原</v>
      </c>
      <c r="D60" s="32" t="str">
        <f>IF(OR(L60&lt;&gt;"○",入力!AE25=""),"",入力!AE25)</f>
        <v>咲希</v>
      </c>
      <c r="E60" s="32" t="str">
        <f>IF(OR(L60&lt;&gt;"○",入力!Z24=""),"",入力!Z24)</f>
        <v>かじわら</v>
      </c>
      <c r="F60" s="32" t="str">
        <f>IF(OR(L60&lt;&gt;"○",入力!AE24=""),"",入力!AE24)</f>
        <v>さき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山口</v>
      </c>
      <c r="D61" s="32" t="str">
        <f>IF(OR(L61&lt;&gt;"○",入力!AE27=""),"",入力!AE27)</f>
        <v>吉伊</v>
      </c>
      <c r="E61" s="32" t="str">
        <f>IF(OR(L61&lt;&gt;"○",入力!Z26=""),"",入力!Z26)</f>
        <v>やまぐち</v>
      </c>
      <c r="F61" s="32" t="str">
        <f>IF(OR(L61&lt;&gt;"○",入力!AE26=""),"",入力!AE26)</f>
        <v>よしい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2019-11-11T02:19:30Z</cp:lastPrinted>
  <dcterms:created xsi:type="dcterms:W3CDTF">2006-11-03T01:52:14Z</dcterms:created>
  <dcterms:modified xsi:type="dcterms:W3CDTF">2019-11-11T08:36:25Z</dcterms:modified>
</cp:coreProperties>
</file>