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3941\share\平成３０年度\8.部活動\運動部\男子バレーボール部\H30 もろもろ\秋の新人戦\"/>
    </mc:Choice>
  </mc:AlternateContent>
  <bookViews>
    <workbookView xWindow="1110" yWindow="0" windowWidth="18090" windowHeight="121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2" i="14" l="1"/>
  <c r="E62" i="14"/>
  <c r="I62" i="14"/>
  <c r="D62" i="14"/>
  <c r="F62" i="14"/>
  <c r="C62" i="14"/>
  <c r="J54" i="14"/>
  <c r="D54" i="14"/>
  <c r="I54" i="14"/>
  <c r="C54" i="14"/>
  <c r="F54" i="14"/>
  <c r="E54" i="14"/>
  <c r="F56" i="14"/>
  <c r="I56" i="14"/>
  <c r="J56" i="14"/>
  <c r="J58" i="14"/>
  <c r="E58" i="14"/>
  <c r="I58" i="14"/>
  <c r="D58" i="14"/>
  <c r="F58" i="14"/>
  <c r="C58" i="14"/>
  <c r="F60" i="14"/>
  <c r="C60" i="14"/>
  <c r="D60" i="14"/>
  <c r="J60" i="14"/>
  <c r="E60" i="14"/>
  <c r="I60" i="14"/>
  <c r="F64" i="14"/>
  <c r="C64" i="14"/>
  <c r="D64" i="14"/>
  <c r="I64" i="14"/>
  <c r="J64" i="14"/>
  <c r="E64" i="14"/>
  <c r="J59" i="14"/>
  <c r="E59" i="14"/>
  <c r="F59" i="14"/>
  <c r="C59" i="14"/>
  <c r="I59" i="14"/>
  <c r="D59" i="14"/>
  <c r="I61" i="14"/>
  <c r="D61" i="14"/>
  <c r="F61" i="14"/>
  <c r="C61" i="14"/>
  <c r="J61" i="14"/>
  <c r="E61" i="14"/>
  <c r="J63" i="14"/>
  <c r="E63" i="14"/>
  <c r="C63" i="14"/>
  <c r="I63" i="14"/>
  <c r="D63" i="14"/>
  <c r="F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<sst xmlns="http://schemas.openxmlformats.org/spreadsheetml/2006/main" count="1451" uniqueCount="748">
  <si>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</si>
  <si>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</si>
  <si>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</si>
  <si>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</si>
  <si>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</si>
  <si>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</si>
  <si>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</si>
  <si>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</si>
  <si>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</si>
  <si>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</si>
  <si>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</si>
  <si>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</si>
  <si>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</si>
  <si>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</si>
  <si>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</si>
  <si>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</si>
  <si>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</si>
  <si>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</si>
  <si>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</si>
  <si>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</si>
  <si>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</si>
  <si>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</si>
  <si>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</si>
  <si>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</si>
  <si>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</si>
  <si>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</si>
  <si>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</si>
  <si>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</si>
  <si>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</si>
  <si>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</si>
  <si>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</si>
  <si>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</si>
  <si>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</si>
  <si>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</si>
  <si>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</si>
  <si>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</si>
  <si>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</si>
  <si>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</si>
  <si>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</si>
  <si>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</si>
  <si>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</si>
  <si>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</si>
  <si>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</si>
  <si>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</si>
  <si>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</si>
  <si>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</si>
  <si>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</si>
  <si>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</si>
  <si>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</si>
  <si>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</si>
  <si>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</si>
  <si>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</si>
  <si>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</si>
  <si>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</si>
  <si>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</si>
  <si>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</si>
  <si>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</si>
  <si>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</si>
  <si>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</si>
  <si>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</si>
  <si>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</si>
  <si>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</si>
  <si>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</si>
  <si>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</si>
  <si>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</si>
  <si>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</si>
  <si>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</si>
  <si>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</si>
  <si>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</si>
  <si>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</si>
  <si>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</si>
  <si>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</si>
  <si>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</si>
  <si>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</si>
  <si>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</si>
  <si>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</si>
  <si>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</si>
  <si>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</si>
  <si>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</si>
  <si>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</si>
  <si>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</si>
  <si>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</si>
  <si>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</si>
  <si>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</si>
  <si>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</si>
  <si>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</si>
  <si>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</si>
  <si>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</si>
  <si>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</si>
  <si>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</si>
  <si>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</si>
  <si>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</si>
  <si>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</si>
  <si>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</si>
  <si>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</si>
  <si>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</si>
  <si>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</si>
  <si>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</si>
  <si>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</si>
  <si>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</si>
  <si>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</si>
  <si>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</si>
  <si>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</si>
  <si>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</si>
  <si>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</si>
  <si>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</si>
  <si>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</si>
  <si>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</si>
  <si>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</si>
  <si>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</si>
  <si>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</si>
  <si>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</si>
  <si>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</si>
  <si>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</si>
  <si>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</si>
  <si>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</si>
  <si>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</si>
  <si>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</si>
  <si>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</si>
  <si>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</si>
  <si>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</si>
  <si>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</si>
  <si>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</si>
  <si>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</si>
  <si>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</si>
  <si>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</si>
  <si>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</si>
  <si>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</si>
  <si>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</si>
  <si>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</si>
  <si>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</si>
  <si>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</si>
  <si>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</si>
  <si>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</si>
  <si>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</si>
  <si>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</si>
  <si>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</si>
  <si>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</si>
  <si>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</si>
  <si>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</si>
  <si>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</si>
  <si>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</si>
  <si>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</si>
  <si>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</si>
  <si>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</si>
  <si>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</si>
  <si>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</si>
  <si>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</si>
  <si>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</si>
  <si>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</si>
  <si>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</si>
  <si>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</si>
  <si>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</si>
  <si>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</si>
  <si>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</si>
  <si>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</si>
  <si>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</si>
  <si>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</si>
  <si>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</si>
  <si>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</si>
  <si>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</si>
  <si>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</si>
  <si>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</si>
  <si>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</si>
  <si>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</si>
  <si>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</si>
  <si>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</si>
  <si>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</si>
  <si>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</si>
  <si>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</si>
  <si>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</si>
  <si>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</si>
  <si>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</si>
  <si>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</si>
  <si>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</si>
  <si>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</si>
  <si>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</si>
  <si>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</si>
  <si>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</si>
  <si>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</si>
  <si>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</si>
  <si>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</si>
  <si>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</si>
  <si>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</si>
  <si>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</si>
  <si>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</si>
  <si>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</si>
  <si>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</si>
  <si>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</si>
  <si>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</si>
  <si>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</si>
  <si>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</si>
  <si>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</si>
  <si>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</si>
  <si>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</si>
  <si>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</si>
  <si>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</si>
  <si>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</si>
  <si>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</si>
  <si>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</si>
  <si>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</si>
  <si>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</si>
  <si>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</si>
  <si>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</si>
  <si>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</si>
  <si>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</si>
  <si>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</si>
  <si>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</si>
  <si>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</si>
  <si>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</si>
  <si>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</si>
  <si>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</si>
  <si>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</si>
  <si>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</si>
  <si>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</si>
  <si>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</si>
  <si>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</si>
  <si>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</si>
  <si>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</si>
  <si>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</si>
  <si>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</si>
  <si>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</si>
  <si>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</si>
  <si>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</si>
  <si>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</si>
  <si>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</si>
  <si>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</si>
  <si>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</si>
  <si>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</si>
  <si>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</si>
  <si>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</si>
  <si>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</si>
  <si>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</si>
  <si>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</si>
  <si>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</si>
  <si>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</si>
  <si>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</si>
  <si>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</si>
  <si>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</si>
  <si>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</si>
  <si>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</si>
  <si>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</si>
  <si>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</si>
  <si>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</si>
  <si>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</si>
  <si>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</si>
  <si>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</si>
  <si>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</si>
  <si>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</si>
  <si>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</si>
  <si>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</si>
  <si>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</si>
  <si>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</si>
  <si>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</si>
  <si>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</si>
  <si>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</si>
  <si>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</si>
  <si>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</si>
  <si>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</si>
  <si>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</si>
  <si>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</si>
  <si>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</si>
  <si>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</si>
  <si>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</si>
  <si>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</si>
  <si>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</si>
  <si>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</si>
  <si>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</si>
  <si>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</si>
  <si>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</si>
  <si>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</si>
  <si>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</si>
  <si>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</si>
  <si>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</si>
  <si>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</si>
  <si>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</si>
  <si>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</si>
  <si>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</si>
  <si>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</si>
  <si>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</si>
  <si>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</si>
  <si>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</si>
  <si>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</si>
  <si>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</si>
  <si>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</si>
  <si>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</si>
  <si>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</si>
  <si>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</si>
  <si>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</si>
  <si>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</si>
  <si>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</si>
  <si>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</si>
  <si>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</si>
  <si>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</si>
  <si>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</si>
  <si>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</si>
  <si>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</si>
  <si>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</si>
  <si>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</si>
  <si>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</si>
  <si>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</si>
  <si>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</si>
  <si>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</si>
  <si>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</si>
  <si>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</si>
  <si>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</si>
  <si>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</si>
  <si>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</si>
  <si>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</si>
  <si>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</si>
  <si>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</si>
  <si>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</si>
  <si>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</si>
  <si>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</si>
  <si>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</si>
  <si>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</si>
  <si>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</si>
  <si>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</si>
  <si>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</si>
  <si>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</si>
  <si>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</si>
  <si>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</si>
  <si>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</si>
  <si>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</si>
  <si>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</si>
  <si>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</si>
  <si>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</si>
  <si>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</si>
  <si>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</si>
  <si>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</si>
  <si>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</si>
  <si>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</si>
  <si>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</si>
  <si>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</si>
  <si>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</si>
  <si>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</si>
  <si>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</si>
  <si>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</si>
  <si>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</si>
  <si>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</si>
  <si>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</si>
  <si>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</si>
  <si>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</si>
  <si>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</si>
  <si>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</si>
  <si>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</si>
  <si>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</si>
  <si>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</si>
  <si>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</si>
  <si>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</si>
  <si>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</si>
  <si>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</si>
  <si>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</si>
  <si>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</si>
  <si>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</si>
  <si>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</si>
  <si>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</si>
  <si>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</si>
  <si>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</si>
  <si>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</si>
  <si>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</si>
  <si>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</si>
  <si>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</si>
  <si>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</si>
  <si>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</si>
  <si>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</si>
  <si>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</si>
  <si>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</si>
  <si>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</si>
  <si>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</si>
  <si>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</si>
  <si>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</si>
  <si>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</si>
  <si>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</si>
  <si>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</si>
  <si>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</si>
  <si>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</si>
  <si>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</si>
  <si>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</si>
  <si>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</si>
  <si>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</si>
  <si>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</si>
  <si>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</si>
  <si>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</si>
  <si>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</si>
  <si>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</si>
  <si>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</si>
  <si>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</si>
  <si>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</si>
  <si>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</si>
  <si>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</si>
  <si>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</si>
  <si>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</si>
  <si>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</si>
  <si>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</si>
  <si>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</si>
  <si>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</si>
  <si>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</si>
  <si>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</si>
  <si>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</si>
  <si>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</si>
  <si>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</si>
  <si>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</si>
  <si>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</si>
  <si>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</si>
  <si>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</si>
  <si>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</si>
  <si>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</si>
  <si>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</si>
  <si>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</si>
  <si>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</si>
  <si>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</si>
  <si>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</si>
  <si>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</si>
  <si>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</si>
  <si>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</si>
  <si>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</si>
  <si>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</si>
  <si>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</si>
  <si>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</si>
  <si>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</si>
  <si>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</si>
  <si>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</si>
  <si>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</si>
  <si>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</si>
  <si>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</si>
  <si>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</si>
  <si>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</si>
  <si>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</si>
  <si>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</si>
  <si>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</si>
  <si>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</si>
  <si>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</si>
  <si>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</si>
  <si>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</si>
  <si>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</si>
  <si>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</si>
  <si>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</si>
  <si>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</si>
  <si>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</si>
  <si>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</si>
  <si>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</si>
  <si>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</si>
  <si>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</si>
  <si>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</si>
  <si>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</si>
  <si>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</si>
  <si>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</si>
  <si>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</si>
  <si>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</si>
  <si>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</si>
  <si>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</si>
  <si>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</si>
  <si>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</si>
  <si>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</si>
  <si>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</si>
  <si>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</si>
  <si>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</si>
  <si>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</si>
  <si>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</si>
  <si>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</si>
  <si>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</si>
  <si>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</si>
  <si>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</si>
  <si>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</si>
  <si>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</si>
  <si>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</si>
  <si>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</si>
  <si>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</si>
  <si>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</si>
  <si>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</si>
  <si>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</si>
  <si>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</si>
  <si>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</si>
  <si>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</si>
  <si>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</si>
  <si>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</si>
  <si>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</si>
  <si>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</si>
  <si>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</si>
  <si>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</si>
  <si>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</si>
  <si>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</si>
  <si>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</si>
  <si>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</si>
  <si>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</si>
  <si>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</si>
  <si>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</si>
  <si>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</si>
  <si>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</si>
  <si>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</si>
  <si>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</si>
  <si>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</si>
  <si>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</si>
  <si>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</si>
  <si>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</si>
  <si>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</si>
  <si>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</si>
  <si>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</si>
  <si>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</si>
  <si>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</si>
  <si>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</si>
  <si>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</si>
  <si>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</si>
  <si>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</si>
  <si>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</si>
  <si>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</si>
  <si>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</si>
  <si>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</si>
  <si>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</si>
  <si>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</si>
  <si>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</si>
  <si>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</si>
  <si>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</si>
  <si>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</si>
  <si>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</si>
  <si>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</si>
  <si>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</si>
  <si>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</si>
  <si>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</si>
  <si>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</si>
  <si>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</si>
  <si>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</si>
  <si>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</si>
  <si>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</si>
  <si>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</si>
  <si>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</si>
  <si>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</si>
  <si>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</si>
  <si>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</si>
  <si>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</si>
  <si>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</si>
  <si>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</si>
  <si>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</si>
  <si>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</si>
  <si>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</si>
  <si>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</si>
  <si>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</si>
  <si>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</si>
  <si>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</si>
  <si>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</si>
  <si>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</si>
  <si>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</si>
  <si>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</si>
  <si>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</si>
  <si>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</si>
  <si>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</si>
  <si>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</si>
  <si>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</si>
  <si>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</si>
  <si>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</si>
  <si>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</si>
  <si>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</si>
  <si>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</si>
  <si>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</si>
  <si>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</si>
  <si>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</si>
  <si>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</si>
  <si>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</si>
  <si>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</si>
  <si>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</si>
  <si>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</si>
  <si>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</si>
  <si>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</si>
  <si>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</si>
  <si>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</si>
  <si>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</si>
  <si>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</si>
  <si>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</si>
  <si>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</si>
  <si>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</si>
  <si>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</si>
  <si>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</si>
  <si>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</si>
  <si>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</si>
  <si>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</si>
  <si>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</si>
  <si>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</si>
  <si>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</si>
  <si>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</si>
  <si>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</si>
  <si>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</si>
  <si>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</si>
  <si>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</si>
  <si>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</si>
  <si>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</si>
  <si>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</si>
  <si>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</si>
  <si>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</si>
  <si>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</si>
  <si>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</si>
  <si>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</si>
  <si>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</si>
  <si>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</si>
  <si>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</si>
  <si>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</si>
  <si>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</si>
  <si>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</si>
  <si>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</si>
  <si>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</si>
  <si>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</si>
  <si>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</si>
  <si>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</si>
  <si>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</si>
  <si>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</si>
  <si>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</si>
  <si>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</si>
  <si>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</si>
  <si>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</si>
  <si>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</si>
  <si>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</si>
  <si>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</si>
  <si>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</si>
  <si>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</si>
  <si>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</si>
  <si>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</si>
  <si>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</si>
  <si>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</si>
  <si>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</si>
  <si>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</si>
  <si>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</si>
  <si>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</si>
  <si>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</si>
  <si>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</si>
  <si>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</si>
  <si>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</si>
  <si>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</si>
  <si>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</si>
  <si>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</si>
  <si>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</si>
  <si>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</si>
  <si>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</si>
  <si>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</si>
  <si>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</si>
  <si>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</si>
  <si>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</si>
  <si>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</si>
  <si>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</si>
  <si>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</si>
  <si>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</si>
  <si>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</si>
  <si>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</si>
  <si>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</si>
  <si>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</si>
  <si>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</si>
  <si>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</si>
  <si>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</si>
  <si>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</si>
  <si>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</si>
  <si>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</si>
  <si>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</si>
  <si>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</si>
  <si>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</si>
  <si>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</si>
  <si>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</si>
  <si>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</si>
  <si>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</si>
  <si>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</si>
  <si>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</si>
  <si>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</si>
  <si>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</si>
  <si>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</si>
  <si>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</si>
  <si>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</si>
  <si>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</si>
  <si>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</si>
  <si>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</si>
  <si>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</si>
  <si>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</si>
  <si>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</si>
  <si>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</si>
  <si>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</si>
  <si>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</si>
  <si>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</si>
  <si>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</si>
  <si>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</si>
  <si>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</si>
  <si>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</si>
  <si>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</si>
  <si>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</si>
  <si>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</si>
  <si>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</si>
  <si>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592</t>
    <phoneticPr fontId="2"/>
  </si>
  <si>
    <t>3701</t>
    <phoneticPr fontId="2"/>
  </si>
  <si>
    <t>224</t>
    <phoneticPr fontId="2"/>
  </si>
  <si>
    <t>0027</t>
    <phoneticPr fontId="2"/>
  </si>
  <si>
    <t>横浜市都筑区大棚町240</t>
    <rPh sb="0" eb="3">
      <t>ヨコハマシ</t>
    </rPh>
    <rPh sb="3" eb="6">
      <t>ツヅキク</t>
    </rPh>
    <rPh sb="6" eb="8">
      <t>オオダナ</t>
    </rPh>
    <rPh sb="8" eb="9">
      <t>マチ</t>
    </rPh>
    <phoneticPr fontId="2"/>
  </si>
  <si>
    <t>045</t>
    <phoneticPr fontId="2"/>
  </si>
  <si>
    <t>593</t>
    <phoneticPr fontId="2"/>
  </si>
  <si>
    <t>5942</t>
    <phoneticPr fontId="2"/>
  </si>
  <si>
    <t>西山</t>
    <rPh sb="0" eb="2">
      <t>ニシヤマ</t>
    </rPh>
    <phoneticPr fontId="2"/>
  </si>
  <si>
    <t>智裕</t>
    <rPh sb="0" eb="2">
      <t>トモヒロ</t>
    </rPh>
    <phoneticPr fontId="2"/>
  </si>
  <si>
    <t>にしやま</t>
    <phoneticPr fontId="2"/>
  </si>
  <si>
    <t>ともひろ</t>
    <phoneticPr fontId="2"/>
  </si>
  <si>
    <t>ひらもと</t>
    <phoneticPr fontId="2"/>
  </si>
  <si>
    <t>そういち</t>
    <phoneticPr fontId="2"/>
  </si>
  <si>
    <t>平本</t>
    <rPh sb="0" eb="2">
      <t>ヒラモト</t>
    </rPh>
    <phoneticPr fontId="2"/>
  </si>
  <si>
    <t>壮一</t>
    <rPh sb="0" eb="2">
      <t>ソウイチ</t>
    </rPh>
    <phoneticPr fontId="2"/>
  </si>
  <si>
    <t>やまふく</t>
    <phoneticPr fontId="2"/>
  </si>
  <si>
    <t>けんゆう</t>
    <phoneticPr fontId="2"/>
  </si>
  <si>
    <t>山福</t>
    <rPh sb="0" eb="2">
      <t>ヤマフク</t>
    </rPh>
    <phoneticPr fontId="2"/>
  </si>
  <si>
    <t>健友</t>
    <rPh sb="0" eb="1">
      <t>ケン</t>
    </rPh>
    <rPh sb="1" eb="2">
      <t>トモ</t>
    </rPh>
    <phoneticPr fontId="2"/>
  </si>
  <si>
    <t>やまふく</t>
    <phoneticPr fontId="2"/>
  </si>
  <si>
    <t>けんゆう</t>
    <phoneticPr fontId="2"/>
  </si>
  <si>
    <t>おおにし</t>
    <phoneticPr fontId="2"/>
  </si>
  <si>
    <t>としき</t>
    <phoneticPr fontId="2"/>
  </si>
  <si>
    <t>大西</t>
    <rPh sb="0" eb="2">
      <t>オオニシ</t>
    </rPh>
    <phoneticPr fontId="2"/>
  </si>
  <si>
    <t>俊暉</t>
    <rPh sb="0" eb="1">
      <t>シュン</t>
    </rPh>
    <rPh sb="1" eb="2">
      <t>キ</t>
    </rPh>
    <phoneticPr fontId="2"/>
  </si>
  <si>
    <t>みつはし</t>
    <phoneticPr fontId="2"/>
  </si>
  <si>
    <t>ゆうた</t>
    <phoneticPr fontId="2"/>
  </si>
  <si>
    <t>三橋</t>
    <rPh sb="0" eb="2">
      <t>ミツハシ</t>
    </rPh>
    <phoneticPr fontId="2"/>
  </si>
  <si>
    <t>祐太</t>
    <rPh sb="0" eb="2">
      <t>ユウタ</t>
    </rPh>
    <phoneticPr fontId="2"/>
  </si>
  <si>
    <t>やまさき</t>
    <phoneticPr fontId="2"/>
  </si>
  <si>
    <t>せいや</t>
    <phoneticPr fontId="2"/>
  </si>
  <si>
    <t>山﨑</t>
    <rPh sb="0" eb="2">
      <t>ヤマサキ</t>
    </rPh>
    <phoneticPr fontId="2"/>
  </si>
  <si>
    <t>誠也</t>
    <rPh sb="0" eb="2">
      <t>セイヤ</t>
    </rPh>
    <phoneticPr fontId="2"/>
  </si>
  <si>
    <t>かみぞの</t>
    <phoneticPr fontId="2"/>
  </si>
  <si>
    <t>れお</t>
    <phoneticPr fontId="2"/>
  </si>
  <si>
    <t>上薗</t>
    <rPh sb="0" eb="2">
      <t>カミゾノ</t>
    </rPh>
    <phoneticPr fontId="2"/>
  </si>
  <si>
    <t>黎緒</t>
    <rPh sb="0" eb="1">
      <t>レイ</t>
    </rPh>
    <rPh sb="1" eb="2">
      <t>オ</t>
    </rPh>
    <phoneticPr fontId="2"/>
  </si>
  <si>
    <t>あおやま</t>
    <phoneticPr fontId="2"/>
  </si>
  <si>
    <t>やすひさ</t>
    <phoneticPr fontId="2"/>
  </si>
  <si>
    <t>青山</t>
    <rPh sb="0" eb="2">
      <t>アオヤマ</t>
    </rPh>
    <phoneticPr fontId="2"/>
  </si>
  <si>
    <t>泰久</t>
    <rPh sb="0" eb="2">
      <t>ヤスヒサ</t>
    </rPh>
    <phoneticPr fontId="2"/>
  </si>
  <si>
    <t>吉野</t>
    <rPh sb="0" eb="2">
      <t>ヨシノ</t>
    </rPh>
    <phoneticPr fontId="2"/>
  </si>
  <si>
    <t>ほそかわ</t>
    <phoneticPr fontId="2"/>
  </si>
  <si>
    <t>さとし</t>
    <phoneticPr fontId="2"/>
  </si>
  <si>
    <t>細川</t>
    <rPh sb="0" eb="2">
      <t>ホソカワ</t>
    </rPh>
    <phoneticPr fontId="2"/>
  </si>
  <si>
    <t>悟史</t>
    <rPh sb="0" eb="1">
      <t>サト</t>
    </rPh>
    <rPh sb="1" eb="2">
      <t>シ</t>
    </rPh>
    <phoneticPr fontId="2"/>
  </si>
  <si>
    <t>よしの</t>
    <phoneticPr fontId="2"/>
  </si>
  <si>
    <t>たくま</t>
    <phoneticPr fontId="2"/>
  </si>
  <si>
    <t>拓真</t>
    <rPh sb="0" eb="2">
      <t>タクマ</t>
    </rPh>
    <phoneticPr fontId="2"/>
  </si>
  <si>
    <t>すぎの</t>
    <phoneticPr fontId="2"/>
  </si>
  <si>
    <t>ゆうや</t>
    <phoneticPr fontId="2"/>
  </si>
  <si>
    <t>杉野</t>
    <rPh sb="0" eb="2">
      <t>スギノ</t>
    </rPh>
    <phoneticPr fontId="2"/>
  </si>
  <si>
    <t>由弥</t>
    <rPh sb="0" eb="1">
      <t>ユウ</t>
    </rPh>
    <rPh sb="1" eb="2">
      <t>ヤ</t>
    </rPh>
    <phoneticPr fontId="2"/>
  </si>
  <si>
    <t>なかじま</t>
    <phoneticPr fontId="2"/>
  </si>
  <si>
    <t>ひろと</t>
    <phoneticPr fontId="2"/>
  </si>
  <si>
    <t>中島</t>
    <rPh sb="0" eb="2">
      <t>ナカジマ</t>
    </rPh>
    <phoneticPr fontId="2"/>
  </si>
  <si>
    <t>大翔</t>
    <rPh sb="0" eb="2">
      <t>ハルト</t>
    </rPh>
    <phoneticPr fontId="2"/>
  </si>
  <si>
    <t>みやざき</t>
    <phoneticPr fontId="2"/>
  </si>
  <si>
    <t>宮﨑</t>
    <rPh sb="0" eb="2">
      <t>ミヤザキ</t>
    </rPh>
    <phoneticPr fontId="2"/>
  </si>
  <si>
    <t>陽己</t>
    <rPh sb="0" eb="1">
      <t>ヨウ</t>
    </rPh>
    <rPh sb="1" eb="2">
      <t>オノレ</t>
    </rPh>
    <phoneticPr fontId="2"/>
  </si>
  <si>
    <t>まえやま</t>
    <phoneticPr fontId="2"/>
  </si>
  <si>
    <t>そうた</t>
    <phoneticPr fontId="2"/>
  </si>
  <si>
    <t>前山</t>
    <rPh sb="0" eb="2">
      <t>マエヤマ</t>
    </rPh>
    <phoneticPr fontId="2"/>
  </si>
  <si>
    <t>蒼太</t>
    <rPh sb="0" eb="1">
      <t>アオ</t>
    </rPh>
    <rPh sb="1" eb="2">
      <t>ブト</t>
    </rPh>
    <phoneticPr fontId="2"/>
  </si>
  <si>
    <t>はるき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</si>
</sst>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37" sqref="K3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E29" sqref="AE29:AI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1186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横浜市立中川中学校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 t="s">
        <v>578</v>
      </c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696</v>
      </c>
      <c r="W13" s="173"/>
      <c r="X13" s="173"/>
      <c r="Y13" s="173"/>
      <c r="Z13" s="173"/>
      <c r="AA13" s="173"/>
      <c r="AB13" s="174" t="s">
        <v>697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700</v>
      </c>
      <c r="W15" s="79"/>
      <c r="X15" s="79"/>
      <c r="Y15" s="79"/>
      <c r="Z15" s="79"/>
      <c r="AA15" s="79"/>
      <c r="AB15" s="147" t="s">
        <v>701</v>
      </c>
      <c r="AC15" s="148"/>
      <c r="AD15" s="148"/>
      <c r="AE15" s="148"/>
      <c r="AF15" s="148"/>
      <c r="AG15" s="148"/>
      <c r="AH15" s="274">
        <v>6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702</v>
      </c>
      <c r="G20" s="120"/>
      <c r="H20" s="120"/>
      <c r="I20" s="120"/>
      <c r="J20" s="120"/>
      <c r="K20" s="120" t="s">
        <v>703</v>
      </c>
      <c r="L20" s="120"/>
      <c r="M20" s="120"/>
      <c r="N20" s="120"/>
      <c r="O20" s="121"/>
      <c r="P20" s="117">
        <v>2</v>
      </c>
      <c r="Q20" s="117"/>
      <c r="R20" s="108">
        <v>180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725</v>
      </c>
      <c r="AA20" s="120"/>
      <c r="AB20" s="120"/>
      <c r="AC20" s="120"/>
      <c r="AD20" s="120"/>
      <c r="AE20" s="120" t="s">
        <v>726</v>
      </c>
      <c r="AF20" s="120"/>
      <c r="AG20" s="120"/>
      <c r="AH20" s="120"/>
      <c r="AI20" s="121"/>
      <c r="AJ20" s="117">
        <v>1</v>
      </c>
      <c r="AK20" s="117"/>
      <c r="AL20" s="108">
        <v>140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700</v>
      </c>
      <c r="G21" s="113"/>
      <c r="H21" s="113"/>
      <c r="I21" s="113"/>
      <c r="J21" s="113"/>
      <c r="K21" s="113" t="s">
        <v>701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727</v>
      </c>
      <c r="AA21" s="113"/>
      <c r="AB21" s="113"/>
      <c r="AC21" s="113"/>
      <c r="AD21" s="113"/>
      <c r="AE21" s="113" t="s">
        <v>728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729</v>
      </c>
      <c r="AA22" s="86"/>
      <c r="AB22" s="86"/>
      <c r="AC22" s="86"/>
      <c r="AD22" s="86"/>
      <c r="AE22" s="86" t="s">
        <v>730</v>
      </c>
      <c r="AF22" s="86"/>
      <c r="AG22" s="86"/>
      <c r="AH22" s="86"/>
      <c r="AI22" s="87"/>
      <c r="AJ22" s="76">
        <v>2</v>
      </c>
      <c r="AK22" s="76"/>
      <c r="AL22" s="92">
        <v>165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706</v>
      </c>
      <c r="G23" s="104"/>
      <c r="H23" s="104"/>
      <c r="I23" s="104"/>
      <c r="J23" s="104"/>
      <c r="K23" s="104" t="s">
        <v>707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12" t="s">
        <v>724</v>
      </c>
      <c r="AA23" s="113"/>
      <c r="AB23" s="113"/>
      <c r="AC23" s="113"/>
      <c r="AD23" s="113"/>
      <c r="AE23" s="113" t="s">
        <v>731</v>
      </c>
      <c r="AF23" s="113"/>
      <c r="AG23" s="113"/>
      <c r="AH23" s="113"/>
      <c r="AI23" s="114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708</v>
      </c>
      <c r="G24" s="86"/>
      <c r="H24" s="86"/>
      <c r="I24" s="86"/>
      <c r="J24" s="86"/>
      <c r="K24" s="86" t="s">
        <v>709</v>
      </c>
      <c r="L24" s="86"/>
      <c r="M24" s="86"/>
      <c r="N24" s="86"/>
      <c r="O24" s="87"/>
      <c r="P24" s="76">
        <v>2</v>
      </c>
      <c r="Q24" s="76"/>
      <c r="R24" s="92">
        <v>175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732</v>
      </c>
      <c r="AA24" s="86"/>
      <c r="AB24" s="86"/>
      <c r="AC24" s="86"/>
      <c r="AD24" s="86"/>
      <c r="AE24" s="86" t="s">
        <v>733</v>
      </c>
      <c r="AF24" s="86"/>
      <c r="AG24" s="86"/>
      <c r="AH24" s="86"/>
      <c r="AI24" s="87"/>
      <c r="AJ24" s="76">
        <v>1</v>
      </c>
      <c r="AK24" s="76"/>
      <c r="AL24" s="92">
        <v>160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710</v>
      </c>
      <c r="G25" s="104"/>
      <c r="H25" s="104"/>
      <c r="I25" s="104"/>
      <c r="J25" s="104"/>
      <c r="K25" s="104" t="s">
        <v>711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734</v>
      </c>
      <c r="AA25" s="104"/>
      <c r="AB25" s="104"/>
      <c r="AC25" s="104"/>
      <c r="AD25" s="104"/>
      <c r="AE25" s="104" t="s">
        <v>735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716</v>
      </c>
      <c r="G26" s="86"/>
      <c r="H26" s="86"/>
      <c r="I26" s="86"/>
      <c r="J26" s="86"/>
      <c r="K26" s="86" t="s">
        <v>717</v>
      </c>
      <c r="L26" s="86"/>
      <c r="M26" s="86"/>
      <c r="N26" s="86"/>
      <c r="O26" s="87"/>
      <c r="P26" s="76">
        <v>2</v>
      </c>
      <c r="Q26" s="76"/>
      <c r="R26" s="92">
        <v>160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736</v>
      </c>
      <c r="AA26" s="86"/>
      <c r="AB26" s="86"/>
      <c r="AC26" s="86"/>
      <c r="AD26" s="86"/>
      <c r="AE26" s="86" t="s">
        <v>737</v>
      </c>
      <c r="AF26" s="86"/>
      <c r="AG26" s="86"/>
      <c r="AH26" s="86"/>
      <c r="AI26" s="87"/>
      <c r="AJ26" s="76">
        <v>2</v>
      </c>
      <c r="AK26" s="76"/>
      <c r="AL26" s="92">
        <v>165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718</v>
      </c>
      <c r="G27" s="104"/>
      <c r="H27" s="104"/>
      <c r="I27" s="104"/>
      <c r="J27" s="104"/>
      <c r="K27" s="104" t="s">
        <v>719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738</v>
      </c>
      <c r="AA27" s="104"/>
      <c r="AB27" s="104"/>
      <c r="AC27" s="104"/>
      <c r="AD27" s="104"/>
      <c r="AE27" s="104" t="s">
        <v>739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712</v>
      </c>
      <c r="G28" s="86"/>
      <c r="H28" s="86"/>
      <c r="I28" s="86"/>
      <c r="J28" s="86"/>
      <c r="K28" s="86" t="s">
        <v>713</v>
      </c>
      <c r="L28" s="86"/>
      <c r="M28" s="86"/>
      <c r="N28" s="86"/>
      <c r="O28" s="87"/>
      <c r="P28" s="76">
        <v>2</v>
      </c>
      <c r="Q28" s="76"/>
      <c r="R28" s="92">
        <v>180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740</v>
      </c>
      <c r="AA28" s="86"/>
      <c r="AB28" s="86"/>
      <c r="AC28" s="86"/>
      <c r="AD28" s="86"/>
      <c r="AE28" s="86" t="s">
        <v>747</v>
      </c>
      <c r="AF28" s="86"/>
      <c r="AG28" s="86"/>
      <c r="AH28" s="86"/>
      <c r="AI28" s="87"/>
      <c r="AJ28" s="76">
        <v>1</v>
      </c>
      <c r="AK28" s="76"/>
      <c r="AL28" s="92">
        <v>160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714</v>
      </c>
      <c r="G29" s="104"/>
      <c r="H29" s="104"/>
      <c r="I29" s="104"/>
      <c r="J29" s="104"/>
      <c r="K29" s="104" t="s">
        <v>715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741</v>
      </c>
      <c r="AA29" s="104"/>
      <c r="AB29" s="104"/>
      <c r="AC29" s="104"/>
      <c r="AD29" s="104"/>
      <c r="AE29" s="104" t="s">
        <v>742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720</v>
      </c>
      <c r="G30" s="86"/>
      <c r="H30" s="86"/>
      <c r="I30" s="86"/>
      <c r="J30" s="86"/>
      <c r="K30" s="86" t="s">
        <v>721</v>
      </c>
      <c r="L30" s="86"/>
      <c r="M30" s="86"/>
      <c r="N30" s="86"/>
      <c r="O30" s="87"/>
      <c r="P30" s="76">
        <v>2</v>
      </c>
      <c r="Q30" s="76"/>
      <c r="R30" s="92">
        <v>165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743</v>
      </c>
      <c r="AA30" s="86"/>
      <c r="AB30" s="86"/>
      <c r="AC30" s="86"/>
      <c r="AD30" s="86"/>
      <c r="AE30" s="86" t="s">
        <v>744</v>
      </c>
      <c r="AF30" s="86"/>
      <c r="AG30" s="86"/>
      <c r="AH30" s="86"/>
      <c r="AI30" s="87"/>
      <c r="AJ30" s="76">
        <v>1</v>
      </c>
      <c r="AK30" s="76"/>
      <c r="AL30" s="92">
        <v>180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722</v>
      </c>
      <c r="G31" s="79"/>
      <c r="H31" s="79"/>
      <c r="I31" s="79"/>
      <c r="J31" s="79"/>
      <c r="K31" s="79" t="s">
        <v>723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745</v>
      </c>
      <c r="AA31" s="79"/>
      <c r="AB31" s="79"/>
      <c r="AC31" s="79"/>
      <c r="AD31" s="79"/>
      <c r="AE31" s="79" t="s">
        <v>746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1186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横浜市立中川中学校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にしやま</v>
      </c>
      <c r="F7" s="331"/>
      <c r="G7" s="331"/>
      <c r="H7" s="331"/>
      <c r="I7" s="331"/>
      <c r="J7" s="331"/>
      <c r="K7" s="331" t="str">
        <f>IF(入力!L12="","",入力!L12)</f>
        <v>ともひろ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ひらもと</v>
      </c>
      <c r="V7" s="151"/>
      <c r="W7" s="151"/>
      <c r="X7" s="151"/>
      <c r="Y7" s="151"/>
      <c r="Z7" s="333"/>
      <c r="AA7" s="313" t="str">
        <f>IF(入力!AB12="","",入力!AB12)</f>
        <v>そういち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西山</v>
      </c>
      <c r="F8" s="354"/>
      <c r="G8" s="354"/>
      <c r="H8" s="354"/>
      <c r="I8" s="354"/>
      <c r="J8" s="354"/>
      <c r="K8" s="354" t="str">
        <f>IF(入力!L13="","",入力!L13)</f>
        <v>智裕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平本</v>
      </c>
      <c r="V8" s="322"/>
      <c r="W8" s="322"/>
      <c r="X8" s="322"/>
      <c r="Y8" s="322"/>
      <c r="Z8" s="323"/>
      <c r="AA8" s="324" t="str">
        <f>IF(入力!AB13="","",入力!AB13)</f>
        <v>壮一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やまふく</v>
      </c>
      <c r="V9" s="151"/>
      <c r="W9" s="151"/>
      <c r="X9" s="151"/>
      <c r="Y9" s="151"/>
      <c r="Z9" s="333"/>
      <c r="AA9" s="313" t="str">
        <f>IF(入力!AB14="","",入力!AB14)</f>
        <v>けんゆう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山福</v>
      </c>
      <c r="V10" s="339"/>
      <c r="W10" s="339"/>
      <c r="X10" s="339"/>
      <c r="Y10" s="339"/>
      <c r="Z10" s="340"/>
      <c r="AA10" s="341" t="str">
        <f>IF(入力!AB15="","",入力!AB15)</f>
        <v>健友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やまふく</v>
      </c>
      <c r="F15" s="290"/>
      <c r="G15" s="290"/>
      <c r="H15" s="290"/>
      <c r="I15" s="290"/>
      <c r="J15" s="290" t="str">
        <f>IF(入力!K20="","",入力!K20)</f>
        <v>けんゆう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180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ほそかわ</v>
      </c>
      <c r="Z15" s="290"/>
      <c r="AA15" s="290"/>
      <c r="AB15" s="290"/>
      <c r="AC15" s="290"/>
      <c r="AD15" s="290" t="str">
        <f>IF(入力!AE20="","",入力!AE20)</f>
        <v>さとし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140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山福</v>
      </c>
      <c r="F16" s="304"/>
      <c r="G16" s="304"/>
      <c r="H16" s="304"/>
      <c r="I16" s="304"/>
      <c r="J16" s="304" t="str">
        <f>IF(入力!K21="","",入力!K21)</f>
        <v>健友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細川</v>
      </c>
      <c r="Z16" s="304"/>
      <c r="AA16" s="304"/>
      <c r="AB16" s="304"/>
      <c r="AC16" s="304"/>
      <c r="AD16" s="304" t="str">
        <f>IF(入力!AE21="","",入力!AE21)</f>
        <v>悟史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おおにし</v>
      </c>
      <c r="F17" s="285"/>
      <c r="G17" s="285"/>
      <c r="H17" s="285"/>
      <c r="I17" s="285"/>
      <c r="J17" s="285" t="str">
        <f>IF(入力!K22="","",入力!K22)</f>
        <v>としき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よしの</v>
      </c>
      <c r="Z17" s="285"/>
      <c r="AA17" s="285"/>
      <c r="AB17" s="285"/>
      <c r="AC17" s="285"/>
      <c r="AD17" s="285" t="str">
        <f>IF(入力!AE22="","",入力!AE22)</f>
        <v>たくま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大西</v>
      </c>
      <c r="F18" s="278"/>
      <c r="G18" s="278"/>
      <c r="H18" s="278"/>
      <c r="I18" s="278"/>
      <c r="J18" s="278" t="str">
        <f>IF(入力!K23="","",入力!K23)</f>
        <v>俊暉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吉野</v>
      </c>
      <c r="Z18" s="278"/>
      <c r="AA18" s="278"/>
      <c r="AB18" s="278"/>
      <c r="AC18" s="278"/>
      <c r="AD18" s="278" t="str">
        <f>IF(入力!AE23="","",入力!AE23)</f>
        <v>拓真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みつはし</v>
      </c>
      <c r="F19" s="285"/>
      <c r="G19" s="285"/>
      <c r="H19" s="285"/>
      <c r="I19" s="285"/>
      <c r="J19" s="285" t="str">
        <f>IF(入力!K24="","",入力!K24)</f>
        <v>ゆうた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すぎの</v>
      </c>
      <c r="Z19" s="285"/>
      <c r="AA19" s="285"/>
      <c r="AB19" s="285"/>
      <c r="AC19" s="285"/>
      <c r="AD19" s="285" t="str">
        <f>IF(入力!AE24="","",入力!AE24)</f>
        <v>ゆうや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三橋</v>
      </c>
      <c r="F20" s="278"/>
      <c r="G20" s="278"/>
      <c r="H20" s="278"/>
      <c r="I20" s="278"/>
      <c r="J20" s="278" t="str">
        <f>IF(入力!K25="","",入力!K25)</f>
        <v>祐太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杉野</v>
      </c>
      <c r="Z20" s="278"/>
      <c r="AA20" s="278"/>
      <c r="AB20" s="278"/>
      <c r="AC20" s="278"/>
      <c r="AD20" s="278" t="str">
        <f>IF(入力!AE25="","",入力!AE25)</f>
        <v>由弥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かみぞの</v>
      </c>
      <c r="F21" s="285"/>
      <c r="G21" s="285"/>
      <c r="H21" s="285"/>
      <c r="I21" s="285"/>
      <c r="J21" s="285" t="str">
        <f>IF(入力!K26="","",入力!K26)</f>
        <v>れお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160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なかじま</v>
      </c>
      <c r="Z21" s="285"/>
      <c r="AA21" s="285"/>
      <c r="AB21" s="285"/>
      <c r="AC21" s="285"/>
      <c r="AD21" s="285" t="str">
        <f>IF(入力!AE26="","",入力!AE26)</f>
        <v>ひろと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165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上薗</v>
      </c>
      <c r="F22" s="278"/>
      <c r="G22" s="278"/>
      <c r="H22" s="278"/>
      <c r="I22" s="278"/>
      <c r="J22" s="278" t="str">
        <f>IF(入力!K27="","",入力!K27)</f>
        <v>黎緒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中島</v>
      </c>
      <c r="Z22" s="278"/>
      <c r="AA22" s="278"/>
      <c r="AB22" s="278"/>
      <c r="AC22" s="278"/>
      <c r="AD22" s="278" t="str">
        <f>IF(入力!AE27="","",入力!AE27)</f>
        <v>大翔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やまさき</v>
      </c>
      <c r="F23" s="285"/>
      <c r="G23" s="285"/>
      <c r="H23" s="285"/>
      <c r="I23" s="285"/>
      <c r="J23" s="285" t="str">
        <f>IF(入力!K28="","",入力!K28)</f>
        <v>せいや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180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みやざき</v>
      </c>
      <c r="Z23" s="285"/>
      <c r="AA23" s="285"/>
      <c r="AB23" s="285"/>
      <c r="AC23" s="285"/>
      <c r="AD23" s="285" t="str">
        <f>IF(入力!AE28="","",入力!AE28)</f>
        <v>はるき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160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山﨑</v>
      </c>
      <c r="F24" s="278"/>
      <c r="G24" s="278"/>
      <c r="H24" s="278"/>
      <c r="I24" s="278"/>
      <c r="J24" s="278" t="str">
        <f>IF(入力!K29="","",入力!K29)</f>
        <v>誠也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宮﨑</v>
      </c>
      <c r="Z24" s="278"/>
      <c r="AA24" s="278"/>
      <c r="AB24" s="278"/>
      <c r="AC24" s="278"/>
      <c r="AD24" s="278" t="str">
        <f>IF(入力!AE29="","",入力!AE29)</f>
        <v>陽己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あおやま</v>
      </c>
      <c r="F25" s="285"/>
      <c r="G25" s="285"/>
      <c r="H25" s="285"/>
      <c r="I25" s="285"/>
      <c r="J25" s="285" t="str">
        <f>IF(入力!K30="","",入力!K30)</f>
        <v>やすひさ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まえやま</v>
      </c>
      <c r="Z25" s="285"/>
      <c r="AA25" s="285"/>
      <c r="AB25" s="285"/>
      <c r="AC25" s="285"/>
      <c r="AD25" s="285" t="str">
        <f>IF(入力!AE30="","",入力!AE30)</f>
        <v>そうた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180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青山</v>
      </c>
      <c r="F26" s="318"/>
      <c r="G26" s="318"/>
      <c r="H26" s="318"/>
      <c r="I26" s="318"/>
      <c r="J26" s="318" t="str">
        <f>IF(入力!K31="","",入力!K31)</f>
        <v>泰久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前山</v>
      </c>
      <c r="Z26" s="318"/>
      <c r="AA26" s="318"/>
      <c r="AB26" s="318"/>
      <c r="AC26" s="318"/>
      <c r="AD26" s="318" t="str">
        <f>IF(入力!AE31="","",入力!AE31)</f>
        <v>蒼太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1186</v>
      </c>
      <c r="B7" s="45" t="str">
        <f t="shared" ref="B7:C7" si="0">IF($A$8="","",IF($A$9="",B8,B8&amp;"・"&amp;B9))</f>
        <v>横浜市立中川中学校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224</v>
      </c>
      <c r="G7" s="45" t="str">
        <f t="shared" si="1"/>
        <v>0027</v>
      </c>
      <c r="H7" s="45">
        <f t="shared" si="1"/>
        <v>0</v>
      </c>
      <c r="I7" s="45" t="str">
        <f t="shared" si="1"/>
        <v>横浜市都筑区大棚町240</v>
      </c>
      <c r="J7" s="45">
        <f t="shared" si="1"/>
        <v>0</v>
      </c>
      <c r="K7" s="45" t="str">
        <f t="shared" si="1"/>
        <v>045</v>
      </c>
      <c r="L7" s="45" t="str">
        <f t="shared" si="1"/>
        <v>592</v>
      </c>
      <c r="M7" s="45" t="str">
        <f t="shared" si="1"/>
        <v>3701</v>
      </c>
      <c r="N7" s="45" t="str">
        <f t="shared" si="1"/>
        <v>045</v>
      </c>
      <c r="O7" s="45" t="str">
        <f t="shared" si="1"/>
        <v>593</v>
      </c>
      <c r="P7" s="45" t="str">
        <f t="shared" si="1"/>
        <v>5942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1186</v>
      </c>
      <c r="B8" s="46" t="str">
        <f>IF(入力!$F$3="","",入力!$F$3)</f>
        <v>横浜市立中川中学校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224</v>
      </c>
      <c r="G8" s="57" t="str">
        <f>IF(入力!$I$6="","",入力!$I$6)</f>
        <v>0027</v>
      </c>
      <c r="H8" s="46"/>
      <c r="I8" s="46" t="str">
        <f>IF(入力!$L$5="","",入力!$L$5)</f>
        <v>横浜市都筑区大棚町240</v>
      </c>
      <c r="J8" s="46"/>
      <c r="K8" s="57" t="str">
        <f>IF(入力!$AB$4="","",入力!$AB$4)</f>
        <v>045</v>
      </c>
      <c r="L8" s="57" t="str">
        <f>IF(入力!$AG$4="","",入力!$AG$4)</f>
        <v>592</v>
      </c>
      <c r="M8" s="57" t="str">
        <f>IF(入力!$AL$4="","",入力!$AL$4)</f>
        <v>3701</v>
      </c>
      <c r="N8" s="57" t="str">
        <f>IF(入力!$AB$6="","",入力!$AB$6)</f>
        <v>045</v>
      </c>
      <c r="O8" s="57" t="str">
        <f>IF(入力!$AG$6="","",入力!$AG$6)</f>
        <v>593</v>
      </c>
      <c r="P8" s="57" t="str">
        <f>IF(入力!$AL$6="","",入力!$AL$6)</f>
        <v>5942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 t="str">
        <f>IF(A8="","",入力!$I$7)</f>
        <v>　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3701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西山</v>
      </c>
      <c r="D16" s="46" t="str">
        <f>IF(入力!$L$13="","",入力!$L$13)</f>
        <v>智裕</v>
      </c>
      <c r="E16" s="46" t="str">
        <f>IF(入力!$F$12="","",入力!$F$12)</f>
        <v>にしやま</v>
      </c>
      <c r="F16" s="46" t="str">
        <f>IF(入力!$L$12="","",入力!$L$12)</f>
        <v>ともひろ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平本</v>
      </c>
      <c r="D17" s="46" t="str">
        <f>IF(入力!$AB$13="","",入力!$AB$13)</f>
        <v>壮一</v>
      </c>
      <c r="E17" s="46" t="str">
        <f>IF(入力!$V$12="","",入力!$V$12)</f>
        <v>ひらもと</v>
      </c>
      <c r="F17" s="46" t="str">
        <f>IF(入力!$AB$12="","",入力!$AB$12)</f>
        <v>そういち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山福</v>
      </c>
      <c r="D24" s="46" t="str">
        <f>IF(入力!$AB$15="","",入力!$AB$15)</f>
        <v>健友</v>
      </c>
      <c r="E24" s="46" t="str">
        <f>IF(入力!$V$14="","",入力!$V$14)</f>
        <v>やまふく</v>
      </c>
      <c r="F24" s="46" t="str">
        <f>IF(入力!$AB$14="","",入力!$AB$14)</f>
        <v>けんゆう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山福</v>
      </c>
      <c r="D53" s="46" t="str">
        <f>IF(OR(L53&lt;&gt;"○",入力!K21=""),"",入力!K21)</f>
        <v>健友</v>
      </c>
      <c r="E53" s="46" t="str">
        <f>IF(OR(L53&lt;&gt;"○",入力!F20=""),"",入力!F20)</f>
        <v>やまふく</v>
      </c>
      <c r="F53" s="46" t="str">
        <f>IF(OR(L53&lt;&gt;"○",入力!K20=""),"",入力!K20)</f>
        <v>けんゆう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180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大西</v>
      </c>
      <c r="D54" s="46" t="str">
        <f>IF(OR(L54&lt;&gt;"○",入力!K23=""),"",入力!K23)</f>
        <v>俊暉</v>
      </c>
      <c r="E54" s="46" t="str">
        <f>IF(OR(L54&lt;&gt;"○",入力!F22=""),"",入力!F22)</f>
        <v>おおにし</v>
      </c>
      <c r="F54" s="46" t="str">
        <f>IF(OR(L54&lt;&gt;"○",入力!K22=""),"",入力!K22)</f>
        <v>としき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三橋</v>
      </c>
      <c r="D55" s="46" t="str">
        <f>IF(OR(L55&lt;&gt;"○",入力!K25=""),"",入力!K25)</f>
        <v>祐太</v>
      </c>
      <c r="E55" s="46" t="str">
        <f>IF(OR(L55&lt;&gt;"○",入力!F24=""),"",入力!F24)</f>
        <v>みつはし</v>
      </c>
      <c r="F55" s="46" t="str">
        <f>IF(OR(L55&lt;&gt;"○",入力!K24=""),"",入力!K24)</f>
        <v>ゆうた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上薗</v>
      </c>
      <c r="D56" s="46" t="str">
        <f>IF(OR(L56&lt;&gt;"○",入力!K27=""),"",入力!K27)</f>
        <v>黎緒</v>
      </c>
      <c r="E56" s="46" t="str">
        <f>IF(OR(L56&lt;&gt;"○",入力!F26=""),"",入力!F26)</f>
        <v>かみぞの</v>
      </c>
      <c r="F56" s="46" t="str">
        <f>IF(OR(L56&lt;&gt;"○",入力!K26=""),"",入力!K26)</f>
        <v>れお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山﨑</v>
      </c>
      <c r="D57" s="46" t="str">
        <f>IF(OR(L57&lt;&gt;"○",入力!K29=""),"",入力!K29)</f>
        <v>誠也</v>
      </c>
      <c r="E57" s="46" t="str">
        <f>IF(OR(L57&lt;&gt;"○",入力!F28=""),"",入力!F28)</f>
        <v>やまさき</v>
      </c>
      <c r="F57" s="46" t="str">
        <f>IF(OR(L57&lt;&gt;"○",入力!K28=""),"",入力!K28)</f>
        <v>せいや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180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青山</v>
      </c>
      <c r="D58" s="46" t="str">
        <f>IF(OR(L58&lt;&gt;"○",入力!K31=""),"",入力!K31)</f>
        <v>泰久</v>
      </c>
      <c r="E58" s="46" t="str">
        <f>IF(OR(L58&lt;&gt;"○",入力!F30=""),"",入力!F30)</f>
        <v>あおやま</v>
      </c>
      <c r="F58" s="46" t="str">
        <f>IF(OR(L58&lt;&gt;"○",入力!K30=""),"",入力!K30)</f>
        <v>やすひさ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細川</v>
      </c>
      <c r="D59" s="46" t="str">
        <f>IF(OR(L59&lt;&gt;"○",入力!AE21=""),"",入力!AE21)</f>
        <v>悟史</v>
      </c>
      <c r="E59" s="46" t="str">
        <f>IF(OR(L59&lt;&gt;"○",入力!Z20=""),"",入力!Z20)</f>
        <v>ほそかわ</v>
      </c>
      <c r="F59" s="46" t="str">
        <f>IF(OR(L59&lt;&gt;"○",入力!AE20=""),"",入力!AE20)</f>
        <v>さとし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140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吉野</v>
      </c>
      <c r="D60" s="46" t="str">
        <f>IF(OR(L60&lt;&gt;"○",入力!AE23=""),"",入力!AE23)</f>
        <v>拓真</v>
      </c>
      <c r="E60" s="46" t="str">
        <f>IF(OR(L60&lt;&gt;"○",入力!Z22=""),"",入力!Z22)</f>
        <v>よしの</v>
      </c>
      <c r="F60" s="46" t="str">
        <f>IF(OR(L60&lt;&gt;"○",入力!AE22=""),"",入力!AE22)</f>
        <v>たくま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杉野</v>
      </c>
      <c r="D61" s="46" t="str">
        <f>IF(OR(L61&lt;&gt;"○",入力!AE25=""),"",入力!AE25)</f>
        <v>由弥</v>
      </c>
      <c r="E61" s="46" t="str">
        <f>IF(OR(L61&lt;&gt;"○",入力!Z24=""),"",入力!Z24)</f>
        <v>すぎの</v>
      </c>
      <c r="F61" s="46" t="str">
        <f>IF(OR(L61&lt;&gt;"○",入力!AE24=""),"",入力!AE24)</f>
        <v>ゆうや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中島</v>
      </c>
      <c r="D62" s="46" t="str">
        <f>IF(OR(L62&lt;&gt;"○",入力!AE27=""),"",入力!AE27)</f>
        <v>大翔</v>
      </c>
      <c r="E62" s="46" t="str">
        <f>IF(OR(L62&lt;&gt;"○",入力!Z26=""),"",入力!Z26)</f>
        <v>なかじま</v>
      </c>
      <c r="F62" s="46" t="str">
        <f>IF(OR(L62&lt;&gt;"○",入力!AE26=""),"",入力!AE26)</f>
        <v>ひろと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宮﨑</v>
      </c>
      <c r="D63" s="46" t="str">
        <f>IF(OR(L63&lt;&gt;"○",入力!AE29=""),"",入力!AE29)</f>
        <v>陽己</v>
      </c>
      <c r="E63" s="46" t="str">
        <f>IF(OR(L63&lt;&gt;"○",入力!Z28=""),"",入力!Z28)</f>
        <v>みやざき</v>
      </c>
      <c r="F63" s="46" t="str">
        <f>IF(OR(L63&lt;&gt;"○",入力!AE28=""),"",入力!AE28)</f>
        <v>はるき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前山</v>
      </c>
      <c r="D64" s="46" t="str">
        <f>IF(OR(L64&lt;&gt;"○",入力!AE31=""),"",入力!AE31)</f>
        <v>蒼太</v>
      </c>
      <c r="E64" s="46" t="str">
        <f>IF(OR(L64&lt;&gt;"○",入力!Z30=""),"",入力!Z30)</f>
        <v>まえやま</v>
      </c>
      <c r="F64" s="46" t="str">
        <f>IF(OR(L64&lt;&gt;"○",入力!AE30=""),"",入力!AE30)</f>
        <v>そうた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180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2018-10-27T07:22:07Z</cp:lastPrinted>
  <dcterms:created xsi:type="dcterms:W3CDTF">2006-11-03T01:52:14Z</dcterms:created>
  <dcterms:modified xsi:type="dcterms:W3CDTF">2018-10-30T00:50:52Z</dcterms:modified>
</cp:coreProperties>
</file>