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402\Desktop\"/>
    </mc:Choice>
  </mc:AlternateContent>
  <bookViews>
    <workbookView xWindow="0" yWindow="0" windowWidth="19200" windowHeight="109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<sst xmlns="http://schemas.openxmlformats.org/spreadsheetml/2006/main" count="1493" uniqueCount="760">
  <si>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</si>
  <si>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</si>
  <si>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</si>
  <si>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</si>
  <si>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</si>
  <si>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</si>
  <si>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</si>
  <si>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</si>
  <si>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</si>
  <si>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</si>
  <si>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</si>
  <si>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</si>
  <si>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</si>
  <si>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</si>
  <si>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</si>
  <si>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</si>
  <si>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</si>
  <si>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</si>
  <si>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</si>
  <si>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</si>
  <si>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</si>
  <si>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</si>
  <si>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</si>
  <si>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</si>
  <si>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</si>
  <si>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</si>
  <si>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</si>
  <si>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</si>
  <si>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</si>
  <si>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</si>
  <si>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</si>
  <si>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</si>
  <si>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</si>
  <si>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</si>
  <si>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</si>
  <si>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</si>
  <si>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</si>
  <si>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</si>
  <si>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</si>
  <si>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</si>
  <si>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</si>
  <si>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</si>
  <si>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</si>
  <si>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</si>
  <si>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</si>
  <si>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</si>
  <si>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</si>
  <si>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</si>
  <si>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</si>
  <si>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</si>
  <si>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</si>
  <si>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</si>
  <si>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</si>
  <si>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</si>
  <si>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</si>
  <si>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</si>
  <si>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</si>
  <si>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</si>
  <si>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</si>
  <si>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</si>
  <si>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</si>
  <si>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</si>
  <si>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</si>
  <si>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</si>
  <si>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</si>
  <si>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</si>
  <si>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</si>
  <si>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</si>
  <si>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</si>
  <si>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</si>
  <si>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</si>
  <si>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</si>
  <si>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</si>
  <si>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</si>
  <si>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</si>
  <si>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</si>
  <si>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</si>
  <si>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</si>
  <si>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</si>
  <si>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</si>
  <si>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</si>
  <si>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</si>
  <si>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</si>
  <si>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</si>
  <si>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</si>
  <si>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</si>
  <si>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</si>
  <si>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</si>
  <si>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</si>
  <si>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</si>
  <si>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</si>
  <si>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</si>
  <si>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</si>
  <si>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</si>
  <si>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</si>
  <si>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</si>
  <si>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</si>
  <si>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</si>
  <si>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</si>
  <si>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</si>
  <si>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</si>
  <si>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</si>
  <si>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</si>
  <si>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</si>
  <si>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</si>
  <si>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</si>
  <si>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</si>
  <si>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</si>
  <si>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</si>
  <si>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</si>
  <si>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</si>
  <si>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</si>
  <si>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</si>
  <si>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</si>
  <si>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</si>
  <si>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</si>
  <si>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</si>
  <si>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</si>
  <si>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</si>
  <si>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</si>
  <si>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</si>
  <si>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</si>
  <si>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</si>
  <si>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</si>
  <si>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</si>
  <si>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</si>
  <si>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</si>
  <si>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</si>
  <si>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</si>
  <si>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</si>
  <si>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</si>
  <si>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</si>
  <si>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</si>
  <si>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</si>
  <si>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</si>
  <si>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</si>
  <si>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</si>
  <si>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</si>
  <si>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</si>
  <si>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</si>
  <si>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</si>
  <si>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</si>
  <si>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</si>
  <si>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</si>
  <si>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</si>
  <si>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</si>
  <si>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</si>
  <si>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</si>
  <si>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</si>
  <si>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</si>
  <si>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</si>
  <si>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</si>
  <si>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</si>
  <si>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</si>
  <si>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</si>
  <si>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</si>
  <si>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</si>
  <si>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</si>
  <si>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</si>
  <si>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</si>
  <si>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</si>
  <si>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</si>
  <si>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</si>
  <si>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</si>
  <si>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</si>
  <si>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</si>
  <si>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</si>
  <si>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</si>
  <si>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</si>
  <si>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</si>
  <si>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</si>
  <si>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</si>
  <si>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</si>
  <si>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</si>
  <si>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</si>
  <si>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</si>
  <si>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</si>
  <si>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</si>
  <si>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</si>
  <si>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</si>
  <si>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</si>
  <si>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</si>
  <si>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</si>
  <si>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</si>
  <si>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</si>
  <si>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</si>
  <si>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</si>
  <si>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</si>
  <si>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</si>
  <si>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</si>
  <si>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</si>
  <si>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</si>
  <si>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</si>
  <si>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</si>
  <si>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</si>
  <si>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</si>
  <si>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</si>
  <si>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</si>
  <si>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</si>
  <si>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</si>
  <si>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</si>
  <si>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</si>
  <si>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</si>
  <si>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</si>
  <si>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</si>
  <si>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</si>
  <si>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</si>
  <si>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</si>
  <si>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</si>
  <si>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</si>
  <si>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</si>
  <si>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</si>
  <si>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</si>
  <si>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</si>
  <si>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</si>
  <si>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</si>
  <si>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</si>
  <si>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</si>
  <si>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</si>
  <si>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</si>
  <si>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</si>
  <si>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</si>
  <si>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</si>
  <si>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</si>
  <si>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</si>
  <si>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</si>
  <si>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</si>
  <si>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</si>
  <si>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</si>
  <si>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</si>
  <si>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</si>
  <si>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</si>
  <si>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</si>
  <si>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</si>
  <si>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</si>
  <si>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</si>
  <si>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</si>
  <si>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</si>
  <si>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</si>
  <si>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</si>
  <si>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</si>
  <si>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</si>
  <si>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</si>
  <si>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</si>
  <si>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</si>
  <si>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</si>
  <si>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</si>
  <si>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</si>
  <si>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</si>
  <si>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</si>
  <si>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</si>
  <si>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</si>
  <si>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</si>
  <si>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</si>
  <si>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</si>
  <si>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</si>
  <si>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</si>
  <si>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</si>
  <si>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</si>
  <si>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</si>
  <si>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</si>
  <si>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</si>
  <si>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</si>
  <si>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</si>
  <si>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</si>
  <si>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</si>
  <si>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</si>
  <si>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</si>
  <si>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</si>
  <si>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</si>
  <si>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</si>
  <si>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</si>
  <si>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</si>
  <si>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</si>
  <si>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</si>
  <si>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</si>
  <si>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</si>
  <si>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</si>
  <si>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</si>
  <si>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</si>
  <si>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</si>
  <si>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</si>
  <si>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</si>
  <si>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</si>
  <si>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</si>
  <si>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</si>
  <si>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</si>
  <si>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</si>
  <si>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</si>
  <si>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</si>
  <si>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</si>
  <si>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</si>
  <si>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</si>
  <si>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</si>
  <si>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</si>
  <si>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</si>
  <si>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</si>
  <si>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</si>
  <si>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</si>
  <si>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</si>
  <si>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</si>
  <si>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</si>
  <si>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</si>
  <si>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</si>
  <si>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</si>
  <si>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</si>
  <si>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</si>
  <si>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</si>
  <si>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</si>
  <si>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</si>
  <si>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</si>
  <si>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</si>
  <si>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</si>
  <si>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</si>
  <si>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</si>
  <si>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</si>
  <si>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</si>
  <si>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</si>
  <si>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</si>
  <si>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</si>
  <si>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</si>
  <si>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</si>
  <si>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</si>
  <si>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</si>
  <si>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</si>
  <si>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</si>
  <si>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</si>
  <si>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</si>
  <si>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</si>
  <si>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</si>
  <si>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</si>
  <si>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</si>
  <si>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</si>
  <si>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</si>
  <si>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</si>
  <si>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</si>
  <si>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</si>
  <si>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</si>
  <si>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</si>
  <si>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</si>
  <si>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</si>
  <si>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</si>
  <si>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</si>
  <si>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</si>
  <si>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</si>
  <si>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</si>
  <si>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</si>
  <si>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</si>
  <si>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</si>
  <si>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</si>
  <si>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</si>
  <si>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</si>
  <si>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</si>
  <si>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</si>
  <si>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</si>
  <si>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</si>
  <si>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</si>
  <si>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</si>
  <si>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</si>
  <si>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</si>
  <si>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</si>
  <si>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</si>
  <si>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</si>
  <si>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</si>
  <si>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</si>
  <si>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</si>
  <si>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</si>
  <si>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</si>
  <si>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</si>
  <si>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</si>
  <si>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</si>
  <si>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</si>
  <si>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</si>
  <si>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</si>
  <si>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</si>
  <si>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</si>
  <si>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</si>
  <si>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</si>
  <si>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</si>
  <si>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</si>
  <si>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</si>
  <si>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</si>
  <si>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</si>
  <si>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</si>
  <si>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</si>
  <si>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</si>
  <si>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</si>
  <si>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</si>
  <si>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</si>
  <si>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</si>
  <si>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</si>
  <si>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</si>
  <si>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</si>
  <si>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</si>
  <si>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</si>
  <si>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</si>
  <si>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</si>
  <si>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</si>
  <si>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</si>
  <si>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</si>
  <si>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</si>
  <si>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</si>
  <si>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</si>
  <si>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</si>
  <si>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</si>
  <si>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</si>
  <si>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</si>
  <si>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</si>
  <si>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</si>
  <si>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</si>
  <si>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</si>
  <si>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</si>
  <si>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</si>
  <si>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</si>
  <si>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</si>
  <si>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</si>
  <si>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</si>
  <si>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</si>
  <si>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</si>
  <si>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</si>
  <si>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</si>
  <si>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</si>
  <si>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</si>
  <si>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</si>
  <si>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</si>
  <si>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</si>
  <si>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</si>
  <si>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</si>
  <si>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</si>
  <si>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</si>
  <si>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</si>
  <si>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</si>
  <si>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</si>
  <si>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</si>
  <si>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</si>
  <si>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</si>
  <si>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</si>
  <si>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</si>
  <si>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</si>
  <si>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</si>
  <si>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</si>
  <si>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</si>
  <si>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</si>
  <si>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</si>
  <si>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</si>
  <si>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</si>
  <si>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</si>
  <si>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</si>
  <si>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</si>
  <si>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</si>
  <si>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</si>
  <si>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</si>
  <si>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</si>
  <si>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</si>
  <si>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</si>
  <si>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</si>
  <si>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</si>
  <si>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</si>
  <si>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</si>
  <si>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</si>
  <si>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</si>
  <si>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</si>
  <si>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</si>
  <si>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</si>
  <si>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</si>
  <si>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</si>
  <si>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</si>
  <si>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</si>
  <si>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</si>
  <si>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</si>
  <si>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</si>
  <si>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</si>
  <si>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</si>
  <si>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</si>
  <si>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</si>
  <si>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</si>
  <si>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</si>
  <si>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</si>
  <si>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</si>
  <si>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</si>
  <si>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</si>
  <si>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</si>
  <si>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</si>
  <si>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</si>
  <si>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</si>
  <si>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</si>
  <si>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</si>
  <si>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</si>
  <si>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</si>
  <si>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</si>
  <si>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</si>
  <si>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</si>
  <si>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</si>
  <si>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</si>
  <si>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</si>
  <si>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</si>
  <si>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</si>
  <si>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</si>
  <si>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</si>
  <si>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</si>
  <si>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</si>
  <si>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</si>
  <si>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</si>
  <si>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</si>
  <si>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</si>
  <si>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</si>
  <si>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</si>
  <si>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</si>
  <si>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</si>
  <si>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</si>
  <si>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</si>
  <si>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</si>
  <si>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</si>
  <si>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</si>
  <si>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</si>
  <si>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</si>
  <si>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</si>
  <si>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</si>
  <si>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</si>
  <si>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</si>
  <si>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</si>
  <si>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</si>
  <si>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</si>
  <si>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</si>
  <si>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</si>
  <si>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</si>
  <si>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</si>
  <si>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</si>
  <si>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</si>
  <si>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</si>
  <si>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</si>
  <si>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</si>
  <si>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</si>
  <si>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</si>
  <si>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</si>
  <si>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</si>
  <si>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</si>
  <si>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</si>
  <si>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</si>
  <si>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</si>
  <si>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</si>
  <si>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</si>
  <si>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</si>
  <si>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</si>
  <si>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</si>
  <si>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</si>
  <si>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</si>
  <si>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</si>
  <si>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</si>
  <si>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</si>
  <si>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</si>
  <si>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</si>
  <si>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</si>
  <si>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</si>
  <si>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</si>
  <si>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</si>
  <si>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</si>
  <si>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</si>
  <si>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</si>
  <si>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</si>
  <si>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</si>
  <si>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</si>
  <si>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</si>
  <si>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</si>
  <si>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</si>
  <si>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</si>
  <si>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</si>
  <si>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</si>
  <si>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</si>
  <si>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</si>
  <si>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</si>
  <si>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</si>
  <si>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</si>
  <si>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</si>
  <si>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</si>
  <si>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</si>
  <si>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</si>
  <si>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</si>
  <si>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</si>
  <si>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</si>
  <si>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</si>
  <si>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</si>
  <si>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</si>
  <si>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</si>
  <si>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</si>
  <si>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</si>
  <si>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</si>
  <si>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</si>
  <si>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</si>
  <si>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</si>
  <si>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</si>
  <si>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</si>
  <si>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</si>
  <si>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</si>
  <si>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</si>
  <si>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</si>
  <si>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</si>
  <si>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</si>
  <si>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</si>
  <si>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</si>
  <si>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</si>
  <si>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</si>
  <si>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</si>
  <si>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</si>
  <si>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</si>
  <si>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</si>
  <si>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</si>
  <si>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</si>
  <si>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</si>
  <si>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</si>
  <si>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</si>
  <si>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</si>
  <si>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</si>
  <si>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</si>
  <si>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</si>
  <si>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</si>
  <si>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</si>
  <si>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</si>
  <si>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</si>
  <si>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</si>
  <si>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</si>
  <si>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</si>
  <si>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</si>
  <si>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</si>
  <si>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</si>
  <si>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</si>
  <si>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</si>
  <si>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</si>
  <si>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</si>
  <si>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</si>
  <si>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</si>
  <si>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</si>
  <si>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</si>
  <si>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</si>
  <si>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</si>
  <si>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</si>
  <si>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</si>
  <si>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</si>
  <si>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</si>
  <si>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</si>
  <si>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</si>
  <si>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</si>
  <si>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</si>
  <si>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</si>
  <si>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</si>
  <si>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</si>
  <si>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</si>
  <si>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</si>
  <si>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</si>
  <si>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</si>
  <si>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</si>
  <si>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</si>
  <si>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</si>
  <si>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</si>
  <si>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</si>
  <si>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</si>
  <si>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</si>
  <si>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</si>
  <si>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</si>
  <si>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</si>
  <si>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</si>
  <si>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</si>
  <si>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</si>
  <si>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</si>
  <si>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</si>
  <si>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</si>
  <si>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</si>
  <si>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</si>
  <si>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</si>
  <si>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</si>
  <si>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</si>
  <si>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</si>
  <si>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</si>
  <si>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</si>
  <si>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</si>
  <si>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</si>
  <si>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</si>
  <si>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</si>
  <si>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</si>
  <si>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</si>
  <si>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</si>
  <si>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</si>
  <si>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</si>
  <si>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</si>
  <si>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</si>
  <si>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</si>
  <si>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</si>
  <si>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</si>
  <si>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</si>
  <si>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</si>
  <si>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</si>
  <si>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</si>
  <si>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</si>
  <si>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</si>
  <si>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</si>
  <si>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592</t>
    <phoneticPr fontId="2"/>
  </si>
  <si>
    <t>3701</t>
    <phoneticPr fontId="2"/>
  </si>
  <si>
    <t>593</t>
    <phoneticPr fontId="2"/>
  </si>
  <si>
    <t>5942</t>
    <phoneticPr fontId="2"/>
  </si>
  <si>
    <t>224</t>
    <phoneticPr fontId="2"/>
  </si>
  <si>
    <t>0027</t>
    <phoneticPr fontId="2"/>
  </si>
  <si>
    <t>横浜市都筑区大棚町240</t>
    <rPh sb="0" eb="3">
      <t>ヨコハマシ</t>
    </rPh>
    <rPh sb="3" eb="6">
      <t>ツヅキク</t>
    </rPh>
    <rPh sb="6" eb="9">
      <t>オオダナチョウ</t>
    </rPh>
    <phoneticPr fontId="2"/>
  </si>
  <si>
    <t>平本</t>
    <rPh sb="0" eb="2">
      <t>ヒラモト</t>
    </rPh>
    <phoneticPr fontId="2"/>
  </si>
  <si>
    <t>壮一</t>
    <rPh sb="0" eb="2">
      <t>ソウイチ</t>
    </rPh>
    <phoneticPr fontId="2"/>
  </si>
  <si>
    <t>ひらもと</t>
    <phoneticPr fontId="2"/>
  </si>
  <si>
    <t>そういち</t>
    <phoneticPr fontId="2"/>
  </si>
  <si>
    <t>町田</t>
    <rPh sb="0" eb="2">
      <t>マチダ</t>
    </rPh>
    <phoneticPr fontId="2"/>
  </si>
  <si>
    <t>憲正</t>
    <rPh sb="0" eb="2">
      <t>ノリマサ</t>
    </rPh>
    <phoneticPr fontId="2"/>
  </si>
  <si>
    <t>まちだ</t>
    <phoneticPr fontId="2"/>
  </si>
  <si>
    <t>けんせい</t>
    <phoneticPr fontId="2"/>
  </si>
  <si>
    <t>坂田</t>
    <rPh sb="0" eb="2">
      <t>サカタ</t>
    </rPh>
    <phoneticPr fontId="2"/>
  </si>
  <si>
    <t>啓心</t>
    <rPh sb="0" eb="1">
      <t>ケイ</t>
    </rPh>
    <rPh sb="1" eb="2">
      <t>ココロ</t>
    </rPh>
    <phoneticPr fontId="2"/>
  </si>
  <si>
    <t>さかた</t>
    <phoneticPr fontId="2"/>
  </si>
  <si>
    <t>けいしん</t>
    <phoneticPr fontId="2"/>
  </si>
  <si>
    <t>安藤　位彦</t>
    <rPh sb="0" eb="2">
      <t>アンドウ</t>
    </rPh>
    <rPh sb="3" eb="4">
      <t>クライ</t>
    </rPh>
    <rPh sb="4" eb="5">
      <t>ヒコ</t>
    </rPh>
    <phoneticPr fontId="2"/>
  </si>
  <si>
    <t>渡邉</t>
    <rPh sb="0" eb="2">
      <t>ワタナベ</t>
    </rPh>
    <phoneticPr fontId="2"/>
  </si>
  <si>
    <t>龍人</t>
    <rPh sb="0" eb="1">
      <t>リュウ</t>
    </rPh>
    <rPh sb="1" eb="2">
      <t>ヒト</t>
    </rPh>
    <phoneticPr fontId="2"/>
  </si>
  <si>
    <t>花坂</t>
    <rPh sb="0" eb="2">
      <t>ハナサカ</t>
    </rPh>
    <phoneticPr fontId="2"/>
  </si>
  <si>
    <t>威生起</t>
    <rPh sb="0" eb="1">
      <t>イ</t>
    </rPh>
    <rPh sb="1" eb="3">
      <t>セイキ</t>
    </rPh>
    <phoneticPr fontId="2"/>
  </si>
  <si>
    <t>古川</t>
    <rPh sb="0" eb="2">
      <t>フルカワ</t>
    </rPh>
    <phoneticPr fontId="2"/>
  </si>
  <si>
    <t>来翔</t>
    <rPh sb="0" eb="1">
      <t>ク</t>
    </rPh>
    <rPh sb="1" eb="2">
      <t>ショウ</t>
    </rPh>
    <phoneticPr fontId="2"/>
  </si>
  <si>
    <t>信原</t>
    <rPh sb="0" eb="2">
      <t>ノブハラ</t>
    </rPh>
    <phoneticPr fontId="2"/>
  </si>
  <si>
    <t>幹也</t>
    <rPh sb="0" eb="1">
      <t>ミキ</t>
    </rPh>
    <rPh sb="1" eb="2">
      <t>ヤ</t>
    </rPh>
    <phoneticPr fontId="2"/>
  </si>
  <si>
    <t>内山</t>
    <rPh sb="0" eb="2">
      <t>ウチヤマ</t>
    </rPh>
    <phoneticPr fontId="2"/>
  </si>
  <si>
    <t>凌駕</t>
    <rPh sb="0" eb="2">
      <t>リョウガ</t>
    </rPh>
    <phoneticPr fontId="2"/>
  </si>
  <si>
    <t>細野</t>
    <rPh sb="0" eb="2">
      <t>ホソノ</t>
    </rPh>
    <phoneticPr fontId="2"/>
  </si>
  <si>
    <t>光希</t>
    <rPh sb="0" eb="1">
      <t>ヒカリ</t>
    </rPh>
    <rPh sb="1" eb="2">
      <t>キ</t>
    </rPh>
    <phoneticPr fontId="2"/>
  </si>
  <si>
    <t>大河</t>
    <rPh sb="0" eb="2">
      <t>オオカワ</t>
    </rPh>
    <phoneticPr fontId="2"/>
  </si>
  <si>
    <t>湊人</t>
    <rPh sb="0" eb="1">
      <t>ミナト</t>
    </rPh>
    <rPh sb="1" eb="2">
      <t>ヒト</t>
    </rPh>
    <phoneticPr fontId="2"/>
  </si>
  <si>
    <t>岡崎</t>
    <rPh sb="0" eb="2">
      <t>オカザキ</t>
    </rPh>
    <phoneticPr fontId="2"/>
  </si>
  <si>
    <t>泰知</t>
    <rPh sb="0" eb="2">
      <t>タイチ</t>
    </rPh>
    <phoneticPr fontId="2"/>
  </si>
  <si>
    <t>秋庭</t>
    <rPh sb="0" eb="2">
      <t>アキニワ</t>
    </rPh>
    <phoneticPr fontId="2"/>
  </si>
  <si>
    <t>剣心</t>
    <rPh sb="0" eb="1">
      <t>ケン</t>
    </rPh>
    <rPh sb="1" eb="2">
      <t>ココロ</t>
    </rPh>
    <phoneticPr fontId="2"/>
  </si>
  <si>
    <t>菊地</t>
    <rPh sb="0" eb="2">
      <t>キクチ</t>
    </rPh>
    <phoneticPr fontId="2"/>
  </si>
  <si>
    <t>慧大</t>
    <rPh sb="0" eb="1">
      <t>サトシ</t>
    </rPh>
    <rPh sb="1" eb="2">
      <t>オオ</t>
    </rPh>
    <phoneticPr fontId="2"/>
  </si>
  <si>
    <t>今井</t>
    <rPh sb="0" eb="2">
      <t>イマイ</t>
    </rPh>
    <phoneticPr fontId="2"/>
  </si>
  <si>
    <t>智基</t>
    <rPh sb="0" eb="2">
      <t>トモキ</t>
    </rPh>
    <phoneticPr fontId="2"/>
  </si>
  <si>
    <t>わたなべ</t>
    <phoneticPr fontId="2"/>
  </si>
  <si>
    <t>りゅうと</t>
    <phoneticPr fontId="2"/>
  </si>
  <si>
    <t>はなさか</t>
    <phoneticPr fontId="2"/>
  </si>
  <si>
    <t>いぶき</t>
    <phoneticPr fontId="2"/>
  </si>
  <si>
    <t>ふるかわ</t>
    <phoneticPr fontId="2"/>
  </si>
  <si>
    <t>らいと</t>
    <phoneticPr fontId="2"/>
  </si>
  <si>
    <t>のぶはら</t>
    <phoneticPr fontId="2"/>
  </si>
  <si>
    <t>みきや</t>
    <phoneticPr fontId="2"/>
  </si>
  <si>
    <t>うちやま</t>
    <phoneticPr fontId="2"/>
  </si>
  <si>
    <t>りょうが</t>
    <phoneticPr fontId="2"/>
  </si>
  <si>
    <t>ほその</t>
    <phoneticPr fontId="2"/>
  </si>
  <si>
    <t>こうき</t>
    <phoneticPr fontId="2"/>
  </si>
  <si>
    <t>おおかわ</t>
    <phoneticPr fontId="2"/>
  </si>
  <si>
    <t>みなと</t>
    <phoneticPr fontId="2"/>
  </si>
  <si>
    <t>おかざき</t>
    <phoneticPr fontId="2"/>
  </si>
  <si>
    <t>たいち</t>
    <phoneticPr fontId="2"/>
  </si>
  <si>
    <t>あきにわ</t>
    <phoneticPr fontId="2"/>
  </si>
  <si>
    <t>けんしん</t>
    <phoneticPr fontId="2"/>
  </si>
  <si>
    <t>きくち</t>
    <phoneticPr fontId="2"/>
  </si>
  <si>
    <t>けいた</t>
    <phoneticPr fontId="2"/>
  </si>
  <si>
    <t>いまい</t>
    <phoneticPr fontId="2"/>
  </si>
  <si>
    <t>とものり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</si>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</sst>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3" zoomScaleNormal="100" zoomScaleSheetLayoutView="100" workbookViewId="0">
      <selection activeCell="M37" sqref="M37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1186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横浜市立中川中学校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759</v>
      </c>
      <c r="AA12" s="206"/>
      <c r="AB12" s="206"/>
      <c r="AC12" s="206"/>
      <c r="AD12" s="206"/>
      <c r="AE12" s="206" t="s">
        <v>759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759</v>
      </c>
      <c r="AA13" s="215"/>
      <c r="AB13" s="215"/>
      <c r="AC13" s="215"/>
      <c r="AD13" s="216"/>
      <c r="AE13" s="215" t="s">
        <v>759</v>
      </c>
      <c r="AF13" s="215"/>
      <c r="AG13" s="215"/>
      <c r="AH13" s="215"/>
      <c r="AI13" s="218"/>
      <c r="AJ13" s="53"/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708</v>
      </c>
      <c r="G15" s="206"/>
      <c r="H15" s="206"/>
      <c r="I15" s="206"/>
      <c r="J15" s="206"/>
      <c r="K15" s="206" t="s">
        <v>709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706</v>
      </c>
      <c r="G16" s="215"/>
      <c r="H16" s="215"/>
      <c r="I16" s="215"/>
      <c r="J16" s="216"/>
      <c r="K16" s="215" t="s">
        <v>707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7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163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747</v>
      </c>
      <c r="AA22" s="121"/>
      <c r="AB22" s="121"/>
      <c r="AC22" s="121"/>
      <c r="AD22" s="121"/>
      <c r="AE22" s="121" t="s">
        <v>748</v>
      </c>
      <c r="AF22" s="121"/>
      <c r="AG22" s="121"/>
      <c r="AH22" s="121"/>
      <c r="AI22" s="122"/>
      <c r="AJ22" s="118">
        <v>3</v>
      </c>
      <c r="AK22" s="118"/>
      <c r="AL22" s="109">
        <v>156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725</v>
      </c>
      <c r="AA23" s="114"/>
      <c r="AB23" s="114"/>
      <c r="AC23" s="114"/>
      <c r="AD23" s="114"/>
      <c r="AE23" s="114" t="s">
        <v>726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737</v>
      </c>
      <c r="G24" s="87"/>
      <c r="H24" s="87"/>
      <c r="I24" s="87"/>
      <c r="J24" s="87"/>
      <c r="K24" s="87" t="s">
        <v>738</v>
      </c>
      <c r="L24" s="87"/>
      <c r="M24" s="87"/>
      <c r="N24" s="87"/>
      <c r="O24" s="88"/>
      <c r="P24" s="77">
        <v>3</v>
      </c>
      <c r="Q24" s="77"/>
      <c r="R24" s="93">
        <v>171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749</v>
      </c>
      <c r="AA24" s="87"/>
      <c r="AB24" s="87"/>
      <c r="AC24" s="87"/>
      <c r="AD24" s="87"/>
      <c r="AE24" s="87" t="s">
        <v>750</v>
      </c>
      <c r="AF24" s="87"/>
      <c r="AG24" s="87"/>
      <c r="AH24" s="87"/>
      <c r="AI24" s="88"/>
      <c r="AJ24" s="77">
        <v>3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727</v>
      </c>
      <c r="AA25" s="105"/>
      <c r="AB25" s="105"/>
      <c r="AC25" s="105"/>
      <c r="AD25" s="105"/>
      <c r="AE25" s="105" t="s">
        <v>728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739</v>
      </c>
      <c r="G26" s="87"/>
      <c r="H26" s="87"/>
      <c r="I26" s="87"/>
      <c r="J26" s="87"/>
      <c r="K26" s="87" t="s">
        <v>740</v>
      </c>
      <c r="L26" s="87"/>
      <c r="M26" s="87"/>
      <c r="N26" s="87"/>
      <c r="O26" s="88"/>
      <c r="P26" s="77">
        <v>2</v>
      </c>
      <c r="Q26" s="77"/>
      <c r="R26" s="93">
        <v>171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751</v>
      </c>
      <c r="AA26" s="87"/>
      <c r="AB26" s="87"/>
      <c r="AC26" s="87"/>
      <c r="AD26" s="87"/>
      <c r="AE26" s="87" t="s">
        <v>752</v>
      </c>
      <c r="AF26" s="87"/>
      <c r="AG26" s="87"/>
      <c r="AH26" s="87"/>
      <c r="AI26" s="88"/>
      <c r="AJ26" s="77">
        <v>3</v>
      </c>
      <c r="AK26" s="77"/>
      <c r="AL26" s="93">
        <v>166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729</v>
      </c>
      <c r="AA27" s="105"/>
      <c r="AB27" s="105"/>
      <c r="AC27" s="105"/>
      <c r="AD27" s="105"/>
      <c r="AE27" s="105" t="s">
        <v>730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741</v>
      </c>
      <c r="G28" s="87"/>
      <c r="H28" s="87"/>
      <c r="I28" s="87"/>
      <c r="J28" s="87"/>
      <c r="K28" s="87" t="s">
        <v>742</v>
      </c>
      <c r="L28" s="87"/>
      <c r="M28" s="87"/>
      <c r="N28" s="87"/>
      <c r="O28" s="88"/>
      <c r="P28" s="77">
        <v>2</v>
      </c>
      <c r="Q28" s="77"/>
      <c r="R28" s="93">
        <v>161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753</v>
      </c>
      <c r="AA28" s="87"/>
      <c r="AB28" s="87"/>
      <c r="AC28" s="87"/>
      <c r="AD28" s="87"/>
      <c r="AE28" s="87" t="s">
        <v>754</v>
      </c>
      <c r="AF28" s="87"/>
      <c r="AG28" s="87"/>
      <c r="AH28" s="87"/>
      <c r="AI28" s="88"/>
      <c r="AJ28" s="77">
        <v>2</v>
      </c>
      <c r="AK28" s="77"/>
      <c r="AL28" s="93">
        <v>163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719</v>
      </c>
      <c r="G29" s="105"/>
      <c r="H29" s="105"/>
      <c r="I29" s="105"/>
      <c r="J29" s="105"/>
      <c r="K29" s="105" t="s">
        <v>720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731</v>
      </c>
      <c r="AA29" s="105"/>
      <c r="AB29" s="105"/>
      <c r="AC29" s="105"/>
      <c r="AD29" s="105"/>
      <c r="AE29" s="105" t="s">
        <v>732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743</v>
      </c>
      <c r="G30" s="87"/>
      <c r="H30" s="87"/>
      <c r="I30" s="87"/>
      <c r="J30" s="87"/>
      <c r="K30" s="87" t="s">
        <v>744</v>
      </c>
      <c r="L30" s="87"/>
      <c r="M30" s="87"/>
      <c r="N30" s="87"/>
      <c r="O30" s="88"/>
      <c r="P30" s="77">
        <v>3</v>
      </c>
      <c r="Q30" s="77"/>
      <c r="R30" s="93">
        <v>176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3</v>
      </c>
      <c r="AK30" s="77"/>
      <c r="AL30" s="93">
        <v>165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721</v>
      </c>
      <c r="G31" s="105"/>
      <c r="H31" s="105"/>
      <c r="I31" s="105"/>
      <c r="J31" s="105"/>
      <c r="K31" s="105" t="s">
        <v>722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733</v>
      </c>
      <c r="AA31" s="105"/>
      <c r="AB31" s="105"/>
      <c r="AC31" s="105"/>
      <c r="AD31" s="105"/>
      <c r="AE31" s="105" t="s">
        <v>734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745</v>
      </c>
      <c r="G32" s="87"/>
      <c r="H32" s="87"/>
      <c r="I32" s="87"/>
      <c r="J32" s="87"/>
      <c r="K32" s="87" t="s">
        <v>746</v>
      </c>
      <c r="L32" s="87"/>
      <c r="M32" s="87"/>
      <c r="N32" s="87"/>
      <c r="O32" s="88"/>
      <c r="P32" s="77">
        <v>2</v>
      </c>
      <c r="Q32" s="77"/>
      <c r="R32" s="93">
        <v>161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3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723</v>
      </c>
      <c r="G33" s="80"/>
      <c r="H33" s="80"/>
      <c r="I33" s="80"/>
      <c r="J33" s="80"/>
      <c r="K33" s="80" t="s">
        <v>724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735</v>
      </c>
      <c r="AA33" s="80"/>
      <c r="AB33" s="80"/>
      <c r="AC33" s="80"/>
      <c r="AD33" s="80"/>
      <c r="AE33" s="80" t="s">
        <v>736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横浜市立中川中学校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714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1186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横浜市立中川中学校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ひらもと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平本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/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まちだ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町田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さかた</v>
      </c>
      <c r="F15" s="283"/>
      <c r="G15" s="283"/>
      <c r="H15" s="283"/>
      <c r="I15" s="283"/>
      <c r="J15" s="283" t="str">
        <f>IF(入力!K22="","",入力!K22)</f>
        <v>けいしん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163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ほその</v>
      </c>
      <c r="Z15" s="283"/>
      <c r="AA15" s="283"/>
      <c r="AB15" s="283"/>
      <c r="AC15" s="283"/>
      <c r="AD15" s="283" t="str">
        <f>IF(入力!AE22="","",入力!AE22)</f>
        <v>こうき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156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坂田</v>
      </c>
      <c r="F16" s="297"/>
      <c r="G16" s="297"/>
      <c r="H16" s="297"/>
      <c r="I16" s="297"/>
      <c r="J16" s="297" t="str">
        <f>IF(入力!K23="","",入力!K23)</f>
        <v>啓心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細野</v>
      </c>
      <c r="Z16" s="297"/>
      <c r="AA16" s="297"/>
      <c r="AB16" s="297"/>
      <c r="AC16" s="297"/>
      <c r="AD16" s="297" t="str">
        <f>IF(入力!AE23="","",入力!AE23)</f>
        <v>光希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わたなべ</v>
      </c>
      <c r="F17" s="278"/>
      <c r="G17" s="278"/>
      <c r="H17" s="278"/>
      <c r="I17" s="278"/>
      <c r="J17" s="278" t="str">
        <f>IF(入力!K24="","",入力!K24)</f>
        <v>りゅうと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171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おおかわ</v>
      </c>
      <c r="Z17" s="278"/>
      <c r="AA17" s="278"/>
      <c r="AB17" s="278"/>
      <c r="AC17" s="278"/>
      <c r="AD17" s="278" t="str">
        <f>IF(入力!AE24="","",入力!AE24)</f>
        <v>みなと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渡邉</v>
      </c>
      <c r="F18" s="270"/>
      <c r="G18" s="270"/>
      <c r="H18" s="270"/>
      <c r="I18" s="270"/>
      <c r="J18" s="270" t="str">
        <f>IF(入力!K25="","",入力!K25)</f>
        <v>龍人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大河</v>
      </c>
      <c r="Z18" s="270"/>
      <c r="AA18" s="270"/>
      <c r="AB18" s="270"/>
      <c r="AC18" s="270"/>
      <c r="AD18" s="270" t="str">
        <f>IF(入力!AE25="","",入力!AE25)</f>
        <v>湊人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はなさか</v>
      </c>
      <c r="F19" s="278"/>
      <c r="G19" s="278"/>
      <c r="H19" s="278"/>
      <c r="I19" s="278"/>
      <c r="J19" s="278" t="str">
        <f>IF(入力!K26="","",入力!K26)</f>
        <v>いぶき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171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おかざき</v>
      </c>
      <c r="Z19" s="278"/>
      <c r="AA19" s="278"/>
      <c r="AB19" s="278"/>
      <c r="AC19" s="278"/>
      <c r="AD19" s="278" t="str">
        <f>IF(入力!AE26="","",入力!AE26)</f>
        <v>たいち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166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花坂</v>
      </c>
      <c r="F20" s="270"/>
      <c r="G20" s="270"/>
      <c r="H20" s="270"/>
      <c r="I20" s="270"/>
      <c r="J20" s="270" t="str">
        <f>IF(入力!K27="","",入力!K27)</f>
        <v>威生起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岡崎</v>
      </c>
      <c r="Z20" s="270"/>
      <c r="AA20" s="270"/>
      <c r="AB20" s="270"/>
      <c r="AC20" s="270"/>
      <c r="AD20" s="270" t="str">
        <f>IF(入力!AE27="","",入力!AE27)</f>
        <v>泰知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ふるかわ</v>
      </c>
      <c r="F21" s="278"/>
      <c r="G21" s="278"/>
      <c r="H21" s="278"/>
      <c r="I21" s="278"/>
      <c r="J21" s="278" t="str">
        <f>IF(入力!K28="","",入力!K28)</f>
        <v>らいと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あきにわ</v>
      </c>
      <c r="Z21" s="278"/>
      <c r="AA21" s="278"/>
      <c r="AB21" s="278"/>
      <c r="AC21" s="278"/>
      <c r="AD21" s="278" t="str">
        <f>IF(入力!AE28="","",入力!AE28)</f>
        <v>けんしん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163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古川</v>
      </c>
      <c r="F22" s="270"/>
      <c r="G22" s="270"/>
      <c r="H22" s="270"/>
      <c r="I22" s="270"/>
      <c r="J22" s="270" t="str">
        <f>IF(入力!K29="","",入力!K29)</f>
        <v>来翔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秋庭</v>
      </c>
      <c r="Z22" s="270"/>
      <c r="AA22" s="270"/>
      <c r="AB22" s="270"/>
      <c r="AC22" s="270"/>
      <c r="AD22" s="270" t="str">
        <f>IF(入力!AE29="","",入力!AE29)</f>
        <v>剣心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のぶはら</v>
      </c>
      <c r="F23" s="278"/>
      <c r="G23" s="278"/>
      <c r="H23" s="278"/>
      <c r="I23" s="278"/>
      <c r="J23" s="278" t="str">
        <f>IF(入力!K30="","",入力!K30)</f>
        <v>みきや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176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きくち</v>
      </c>
      <c r="Z23" s="278"/>
      <c r="AA23" s="278"/>
      <c r="AB23" s="278"/>
      <c r="AC23" s="278"/>
      <c r="AD23" s="278" t="str">
        <f>IF(入力!AE30="","",入力!AE30)</f>
        <v>けいた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165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信原</v>
      </c>
      <c r="F24" s="270"/>
      <c r="G24" s="270"/>
      <c r="H24" s="270"/>
      <c r="I24" s="270"/>
      <c r="J24" s="270" t="str">
        <f>IF(入力!K31="","",入力!K31)</f>
        <v>幹也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菊地</v>
      </c>
      <c r="Z24" s="270"/>
      <c r="AA24" s="270"/>
      <c r="AB24" s="270"/>
      <c r="AC24" s="270"/>
      <c r="AD24" s="270" t="str">
        <f>IF(入力!AE31="","",入力!AE31)</f>
        <v>慧大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うちやま</v>
      </c>
      <c r="F25" s="278"/>
      <c r="G25" s="278"/>
      <c r="H25" s="278"/>
      <c r="I25" s="278"/>
      <c r="J25" s="278" t="str">
        <f>IF(入力!K32="","",入力!K32)</f>
        <v>りょうが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いまい</v>
      </c>
      <c r="Z25" s="278"/>
      <c r="AA25" s="278"/>
      <c r="AB25" s="278"/>
      <c r="AC25" s="278"/>
      <c r="AD25" s="278" t="str">
        <f>IF(入力!AE32="","",入力!AE32)</f>
        <v>とものり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内山</v>
      </c>
      <c r="F26" s="312"/>
      <c r="G26" s="312"/>
      <c r="H26" s="312"/>
      <c r="I26" s="312"/>
      <c r="J26" s="312" t="str">
        <f>IF(入力!K33="","",入力!K33)</f>
        <v>凌駕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今井</v>
      </c>
      <c r="Z26" s="312"/>
      <c r="AA26" s="312"/>
      <c r="AB26" s="312"/>
      <c r="AC26" s="312"/>
      <c r="AD26" s="312" t="str">
        <f>IF(入力!AE33="","",入力!AE33)</f>
        <v>智基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1186</v>
      </c>
      <c r="B7" s="31" t="str">
        <f t="shared" ref="B7:C7" si="0">IF($A$8="","",IF($A$9="",B8,B8&amp;"・"&amp;B9))</f>
        <v>横浜市立中川中学校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0027</v>
      </c>
      <c r="H7" s="31">
        <f t="shared" si="1"/>
        <v>0</v>
      </c>
      <c r="I7" s="31" t="str">
        <f t="shared" si="1"/>
        <v>横浜市都筑区大棚町240</v>
      </c>
      <c r="J7" s="31">
        <f t="shared" si="1"/>
        <v>0</v>
      </c>
      <c r="K7" s="31" t="str">
        <f t="shared" si="1"/>
        <v>045</v>
      </c>
      <c r="L7" s="31" t="str">
        <f t="shared" si="1"/>
        <v>592</v>
      </c>
      <c r="M7" s="31" t="str">
        <f t="shared" si="1"/>
        <v>3701</v>
      </c>
      <c r="N7" s="31" t="str">
        <f t="shared" si="1"/>
        <v>045</v>
      </c>
      <c r="O7" s="31" t="str">
        <f t="shared" si="1"/>
        <v>593</v>
      </c>
      <c r="P7" s="31" t="str">
        <f t="shared" si="1"/>
        <v>5942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1186</v>
      </c>
      <c r="B8" s="32" t="str">
        <f>IF(入力!$F$3="","",入力!$F$3)</f>
        <v>横浜市立中川中学校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0027</v>
      </c>
      <c r="H8" s="32"/>
      <c r="I8" s="32" t="str">
        <f>IF(入力!$L$5="","",入力!$L$5)</f>
        <v>横浜市都筑区大棚町240</v>
      </c>
      <c r="J8" s="32"/>
      <c r="K8" s="42" t="str">
        <f>IF(入力!$AB$4="","",入力!$AB$4)</f>
        <v>045</v>
      </c>
      <c r="L8" s="42" t="str">
        <f>IF(入力!$AG$4="","",入力!$AG$4)</f>
        <v>592</v>
      </c>
      <c r="M8" s="42" t="str">
        <f>IF(入力!$AL$4="","",入力!$AL$4)</f>
        <v>3701</v>
      </c>
      <c r="N8" s="42" t="str">
        <f>IF(入力!$AB$6="","",入力!$AB$6)</f>
        <v>045</v>
      </c>
      <c r="O8" s="42" t="str">
        <f>IF(入力!$AG$6="","",入力!$AG$6)</f>
        <v>593</v>
      </c>
      <c r="P8" s="42" t="str">
        <f>IF(入力!$AL$6="","",入力!$AL$6)</f>
        <v>5942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平本</v>
      </c>
      <c r="D16" s="32" t="str">
        <f>IF(入力!$K$13="","",入力!$K$13)</f>
        <v>壮一</v>
      </c>
      <c r="E16" s="32" t="str">
        <f>IF(入力!$F$12="","",入力!$F$12)</f>
        <v>ひらもと</v>
      </c>
      <c r="F16" s="32" t="str">
        <f>IF(入力!$K$12="","",入力!$K$12)</f>
        <v>そういち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町田</v>
      </c>
      <c r="D20" s="32" t="str">
        <f>IF(入力!$K$16="","",入力!$K$16)</f>
        <v>憲正</v>
      </c>
      <c r="E20" s="32" t="str">
        <f>IF(入力!$F$15="","",入力!$F$15)</f>
        <v>まちだ</v>
      </c>
      <c r="F20" s="32" t="str">
        <f>IF(入力!$K$15="","",入力!$K$15)</f>
        <v>けんせい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坂田</v>
      </c>
      <c r="D24" s="32" t="str">
        <f>IF(入力!$AE$16="","",入力!$AE$16)</f>
        <v>啓心</v>
      </c>
      <c r="E24" s="32" t="str">
        <f>IF(入力!$Z$15="","",入力!$Z$15)</f>
        <v>さかた</v>
      </c>
      <c r="F24" s="32" t="str">
        <f>IF(入力!$AE$15="","",入力!$AE$15)</f>
        <v>けいしん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坂田</v>
      </c>
      <c r="D53" s="32" t="str">
        <f>IF(OR(L53&lt;&gt;"○",入力!K23=""),"",入力!K23)</f>
        <v>啓心</v>
      </c>
      <c r="E53" s="32" t="str">
        <f>IF(OR(L53&lt;&gt;"○",入力!F22=""),"",入力!F22)</f>
        <v>さかた</v>
      </c>
      <c r="F53" s="32" t="str">
        <f>IF(OR(L53&lt;&gt;"○",入力!K22=""),"",入力!K22)</f>
        <v>けいしん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渡邉</v>
      </c>
      <c r="D54" s="32" t="str">
        <f>IF(OR(L54&lt;&gt;"○",入力!K25=""),"",入力!K25)</f>
        <v>龍人</v>
      </c>
      <c r="E54" s="32" t="str">
        <f>IF(OR(L54&lt;&gt;"○",入力!F24=""),"",入力!F24)</f>
        <v>わたなべ</v>
      </c>
      <c r="F54" s="32" t="str">
        <f>IF(OR(L54&lt;&gt;"○",入力!K24=""),"",入力!K24)</f>
        <v>りゅうと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花坂</v>
      </c>
      <c r="D55" s="32" t="str">
        <f>IF(OR(L55&lt;&gt;"○",入力!K27=""),"",入力!K27)</f>
        <v>威生起</v>
      </c>
      <c r="E55" s="32" t="str">
        <f>IF(OR(L55&lt;&gt;"○",入力!F26=""),"",入力!F26)</f>
        <v>はなさか</v>
      </c>
      <c r="F55" s="32" t="str">
        <f>IF(OR(L55&lt;&gt;"○",入力!K26=""),"",入力!K26)</f>
        <v>いぶき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古川</v>
      </c>
      <c r="D56" s="32" t="str">
        <f>IF(OR(L56&lt;&gt;"○",入力!K29=""),"",入力!K29)</f>
        <v>来翔</v>
      </c>
      <c r="E56" s="32" t="str">
        <f>IF(OR(L56&lt;&gt;"○",入力!F28=""),"",入力!F28)</f>
        <v>ふるかわ</v>
      </c>
      <c r="F56" s="32" t="str">
        <f>IF(OR(L56&lt;&gt;"○",入力!K28=""),"",入力!K28)</f>
        <v>らいと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信原</v>
      </c>
      <c r="D57" s="32" t="str">
        <f>IF(OR(L57&lt;&gt;"○",入力!K31=""),"",入力!K31)</f>
        <v>幹也</v>
      </c>
      <c r="E57" s="32" t="str">
        <f>IF(OR(L57&lt;&gt;"○",入力!F30=""),"",入力!F30)</f>
        <v>のぶはら</v>
      </c>
      <c r="F57" s="32" t="str">
        <f>IF(OR(L57&lt;&gt;"○",入力!K30=""),"",入力!K30)</f>
        <v>みきや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内山</v>
      </c>
      <c r="D58" s="32" t="str">
        <f>IF(OR(L58&lt;&gt;"○",入力!K33=""),"",入力!K33)</f>
        <v>凌駕</v>
      </c>
      <c r="E58" s="32" t="str">
        <f>IF(OR(L58&lt;&gt;"○",入力!F32=""),"",入力!F32)</f>
        <v>うちやま</v>
      </c>
      <c r="F58" s="32" t="str">
        <f>IF(OR(L58&lt;&gt;"○",入力!K32=""),"",入力!K32)</f>
        <v>りょうが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細野</v>
      </c>
      <c r="D59" s="32" t="str">
        <f>IF(OR(L59&lt;&gt;"○",入力!AE23=""),"",入力!AE23)</f>
        <v>光希</v>
      </c>
      <c r="E59" s="32" t="str">
        <f>IF(OR(L59&lt;&gt;"○",入力!Z22=""),"",入力!Z22)</f>
        <v>ほその</v>
      </c>
      <c r="F59" s="32" t="str">
        <f>IF(OR(L59&lt;&gt;"○",入力!AE22=""),"",入力!AE22)</f>
        <v>こうき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大河</v>
      </c>
      <c r="D60" s="32" t="str">
        <f>IF(OR(L60&lt;&gt;"○",入力!AE25=""),"",入力!AE25)</f>
        <v>湊人</v>
      </c>
      <c r="E60" s="32" t="str">
        <f>IF(OR(L60&lt;&gt;"○",入力!Z24=""),"",入力!Z24)</f>
        <v>おおかわ</v>
      </c>
      <c r="F60" s="32" t="str">
        <f>IF(OR(L60&lt;&gt;"○",入力!AE24=""),"",入力!AE24)</f>
        <v>みなと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岡崎</v>
      </c>
      <c r="D61" s="32" t="str">
        <f>IF(OR(L61&lt;&gt;"○",入力!AE27=""),"",入力!AE27)</f>
        <v>泰知</v>
      </c>
      <c r="E61" s="32" t="str">
        <f>IF(OR(L61&lt;&gt;"○",入力!Z26=""),"",入力!Z26)</f>
        <v>おかざき</v>
      </c>
      <c r="F61" s="32" t="str">
        <f>IF(OR(L61&lt;&gt;"○",入力!AE26=""),"",入力!AE26)</f>
        <v>たいち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秋庭</v>
      </c>
      <c r="D62" s="32" t="str">
        <f>IF(OR(L62&lt;&gt;"○",入力!AE29=""),"",入力!AE29)</f>
        <v>剣心</v>
      </c>
      <c r="E62" s="32" t="str">
        <f>IF(OR(L62&lt;&gt;"○",入力!Z28=""),"",入力!Z28)</f>
        <v>あきにわ</v>
      </c>
      <c r="F62" s="32" t="str">
        <f>IF(OR(L62&lt;&gt;"○",入力!AE28=""),"",入力!AE28)</f>
        <v>けんしん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菊地</v>
      </c>
      <c r="D63" s="32" t="str">
        <f>IF(OR(L63&lt;&gt;"○",入力!AE31=""),"",入力!AE31)</f>
        <v>慧大</v>
      </c>
      <c r="E63" s="32" t="str">
        <f>IF(OR(L63&lt;&gt;"○",入力!Z30=""),"",入力!Z30)</f>
        <v>きくち</v>
      </c>
      <c r="F63" s="32" t="str">
        <f>IF(OR(L63&lt;&gt;"○",入力!AE30=""),"",入力!AE30)</f>
        <v>けいた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今井</v>
      </c>
      <c r="D64" s="32" t="str">
        <f>IF(OR(L64&lt;&gt;"○",入力!AE33=""),"",入力!AE33)</f>
        <v>智基</v>
      </c>
      <c r="E64" s="32" t="str">
        <f>IF(OR(L64&lt;&gt;"○",入力!Z32=""),"",入力!Z32)</f>
        <v>いまい</v>
      </c>
      <c r="F64" s="32" t="str">
        <f>IF(OR(L64&lt;&gt;"○",入力!AE32=""),"",入力!AE32)</f>
        <v>とものり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2022-04-29T08:38:02Z</cp:lastPrinted>
  <dcterms:modified xsi:type="dcterms:W3CDTF">2022-05-06T10:05:14Z</dcterms:modified>
</cp:coreProperties>
</file>