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7t01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<sst xmlns="http://schemas.openxmlformats.org/spreadsheetml/2006/main" count="1463" uniqueCount="754">
  <si>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</si>
  <si>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</si>
  <si>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</si>
  <si>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</si>
  <si>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</si>
  <si>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</si>
  <si>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</si>
  <si>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</si>
  <si>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</si>
  <si>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</si>
  <si>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</si>
  <si>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</si>
  <si>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</si>
  <si>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</si>
  <si>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</si>
  <si>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</si>
  <si>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</si>
  <si>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</si>
  <si>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</si>
  <si>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</si>
  <si>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</si>
  <si>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</si>
  <si>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</si>
  <si>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</si>
  <si>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</si>
  <si>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</si>
  <si>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</si>
  <si>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</si>
  <si>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</si>
  <si>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</si>
  <si>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</si>
  <si>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</si>
  <si>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</si>
  <si>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</si>
  <si>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</si>
  <si>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</si>
  <si>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</si>
  <si>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</si>
  <si>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</si>
  <si>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</si>
  <si>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</si>
  <si>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</si>
  <si>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</si>
  <si>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</si>
  <si>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</si>
  <si>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</si>
  <si>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</si>
  <si>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</si>
  <si>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</si>
  <si>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</si>
  <si>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</si>
  <si>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</si>
  <si>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</si>
  <si>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</si>
  <si>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</si>
  <si>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</si>
  <si>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</si>
  <si>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</si>
  <si>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</si>
  <si>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</si>
  <si>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</si>
  <si>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</si>
  <si>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</si>
  <si>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</si>
  <si>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</si>
  <si>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</si>
  <si>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</si>
  <si>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</si>
  <si>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</si>
  <si>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</si>
  <si>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</si>
  <si>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</si>
  <si>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</si>
  <si>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</si>
  <si>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</si>
  <si>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</si>
  <si>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</si>
  <si>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</si>
  <si>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</si>
  <si>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</si>
  <si>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</si>
  <si>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</si>
  <si>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</si>
  <si>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</si>
  <si>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</si>
  <si>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</si>
  <si>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</si>
  <si>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</si>
  <si>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</si>
  <si>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</si>
  <si>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</si>
  <si>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</si>
  <si>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</si>
  <si>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</si>
  <si>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</si>
  <si>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</si>
  <si>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</si>
  <si>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</si>
  <si>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</si>
  <si>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</si>
  <si>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</si>
  <si>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</si>
  <si>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</si>
  <si>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</si>
  <si>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</si>
  <si>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</si>
  <si>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</si>
  <si>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</si>
  <si>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</si>
  <si>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</si>
  <si>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</si>
  <si>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</si>
  <si>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</si>
  <si>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</si>
  <si>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</si>
  <si>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</si>
  <si>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</si>
  <si>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</si>
  <si>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</si>
  <si>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</si>
  <si>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</si>
  <si>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</si>
  <si>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</si>
  <si>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</si>
  <si>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</si>
  <si>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</si>
  <si>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</si>
  <si>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</si>
  <si>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</si>
  <si>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</si>
  <si>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</si>
  <si>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</si>
  <si>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</si>
  <si>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</si>
  <si>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</si>
  <si>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</si>
  <si>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</si>
  <si>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</si>
  <si>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</si>
  <si>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</si>
  <si>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</si>
  <si>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</si>
  <si>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</si>
  <si>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</si>
  <si>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</si>
  <si>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</si>
  <si>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</si>
  <si>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</si>
  <si>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</si>
  <si>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</si>
  <si>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</si>
  <si>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</si>
  <si>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</si>
  <si>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</si>
  <si>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</si>
  <si>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</si>
  <si>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</si>
  <si>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</si>
  <si>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</si>
  <si>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</si>
  <si>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</si>
  <si>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</si>
  <si>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</si>
  <si>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</si>
  <si>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</si>
  <si>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</si>
  <si>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</si>
  <si>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</si>
  <si>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</si>
  <si>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</si>
  <si>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</si>
  <si>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</si>
  <si>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</si>
  <si>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</si>
  <si>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</si>
  <si>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</si>
  <si>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</si>
  <si>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</si>
  <si>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</si>
  <si>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</si>
  <si>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</si>
  <si>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</si>
  <si>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</si>
  <si>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</si>
  <si>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</si>
  <si>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</si>
  <si>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</si>
  <si>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</si>
  <si>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</si>
  <si>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</si>
  <si>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</si>
  <si>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</si>
  <si>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</si>
  <si>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</si>
  <si>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</si>
  <si>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</si>
  <si>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</si>
  <si>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</si>
  <si>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</si>
  <si>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</si>
  <si>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</si>
  <si>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</si>
  <si>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</si>
  <si>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</si>
  <si>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</si>
  <si>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</si>
  <si>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</si>
  <si>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</si>
  <si>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</si>
  <si>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</si>
  <si>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</si>
  <si>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</si>
  <si>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</si>
  <si>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</si>
  <si>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</si>
  <si>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</si>
  <si>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</si>
  <si>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</si>
  <si>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</si>
  <si>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</si>
  <si>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</si>
  <si>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</si>
  <si>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</si>
  <si>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</si>
  <si>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</si>
  <si>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</si>
  <si>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</si>
  <si>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</si>
  <si>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</si>
  <si>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</si>
  <si>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</si>
  <si>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</si>
  <si>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</si>
  <si>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</si>
  <si>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</si>
  <si>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</si>
  <si>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</si>
  <si>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</si>
  <si>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</si>
  <si>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</si>
  <si>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</si>
  <si>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</si>
  <si>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</si>
  <si>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</si>
  <si>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</si>
  <si>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</si>
  <si>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</si>
  <si>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</si>
  <si>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</si>
  <si>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</si>
  <si>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</si>
  <si>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</si>
  <si>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</si>
  <si>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</si>
  <si>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</si>
  <si>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</si>
  <si>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</si>
  <si>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</si>
  <si>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</si>
  <si>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</si>
  <si>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</si>
  <si>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</si>
  <si>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</si>
  <si>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</si>
  <si>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</si>
  <si>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</si>
  <si>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</si>
  <si>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</si>
  <si>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</si>
  <si>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</si>
  <si>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</si>
  <si>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</si>
  <si>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</si>
  <si>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</si>
  <si>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</si>
  <si>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</si>
  <si>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</si>
  <si>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</si>
  <si>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</si>
  <si>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</si>
  <si>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</si>
  <si>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</si>
  <si>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</si>
  <si>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</si>
  <si>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</si>
  <si>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</si>
  <si>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</si>
  <si>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</si>
  <si>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</si>
  <si>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</si>
  <si>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</si>
  <si>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</si>
  <si>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</si>
  <si>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</si>
  <si>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</si>
  <si>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</si>
  <si>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</si>
  <si>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</si>
  <si>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</si>
  <si>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</si>
  <si>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</si>
  <si>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</si>
  <si>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</si>
  <si>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</si>
  <si>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</si>
  <si>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</si>
  <si>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</si>
  <si>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</si>
  <si>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</si>
  <si>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</si>
  <si>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</si>
  <si>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</si>
  <si>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</si>
  <si>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</si>
  <si>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</si>
  <si>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</si>
  <si>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</si>
  <si>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</si>
  <si>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</si>
  <si>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</si>
  <si>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</si>
  <si>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</si>
  <si>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</si>
  <si>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</si>
  <si>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</si>
  <si>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</si>
  <si>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</si>
  <si>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</si>
  <si>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</si>
  <si>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</si>
  <si>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</si>
  <si>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</si>
  <si>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</si>
  <si>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</si>
  <si>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</si>
  <si>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</si>
  <si>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</si>
  <si>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</si>
  <si>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</si>
  <si>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</si>
  <si>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</si>
  <si>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</si>
  <si>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</si>
  <si>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</si>
  <si>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</si>
  <si>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</si>
  <si>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</si>
  <si>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</si>
  <si>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</si>
  <si>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</si>
  <si>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</si>
  <si>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</si>
  <si>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</si>
  <si>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</si>
  <si>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</si>
  <si>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</si>
  <si>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</si>
  <si>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</si>
  <si>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</si>
  <si>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</si>
  <si>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</si>
  <si>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</si>
  <si>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</si>
  <si>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</si>
  <si>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</si>
  <si>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</si>
  <si>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</si>
  <si>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</si>
  <si>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</si>
  <si>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</si>
  <si>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</si>
  <si>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</si>
  <si>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</si>
  <si>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</si>
  <si>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</si>
  <si>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</si>
  <si>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</si>
  <si>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</si>
  <si>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</si>
  <si>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</si>
  <si>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</si>
  <si>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</si>
  <si>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</si>
  <si>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</si>
  <si>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</si>
  <si>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</si>
  <si>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</si>
  <si>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</si>
  <si>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</si>
  <si>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</si>
  <si>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</si>
  <si>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</si>
  <si>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</si>
  <si>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</si>
  <si>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</si>
  <si>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</si>
  <si>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</si>
  <si>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</si>
  <si>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</si>
  <si>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</si>
  <si>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</si>
  <si>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</si>
  <si>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</si>
  <si>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</si>
  <si>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</si>
  <si>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</si>
  <si>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</si>
  <si>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</si>
  <si>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</si>
  <si>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</si>
  <si>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</si>
  <si>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</si>
  <si>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</si>
  <si>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</si>
  <si>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</si>
  <si>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</si>
  <si>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</si>
  <si>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</si>
  <si>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</si>
  <si>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</si>
  <si>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</si>
  <si>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</si>
  <si>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</si>
  <si>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</si>
  <si>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</si>
  <si>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</si>
  <si>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</si>
  <si>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</si>
  <si>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</si>
  <si>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</si>
  <si>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</si>
  <si>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</si>
  <si>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</si>
  <si>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</si>
  <si>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</si>
  <si>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</si>
  <si>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</si>
  <si>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</si>
  <si>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</si>
  <si>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</si>
  <si>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</si>
  <si>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</si>
  <si>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</si>
  <si>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</si>
  <si>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</si>
  <si>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</si>
  <si>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</si>
  <si>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</si>
  <si>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</si>
  <si>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</si>
  <si>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</si>
  <si>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</si>
  <si>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</si>
  <si>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</si>
  <si>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</si>
  <si>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</si>
  <si>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</si>
  <si>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</si>
  <si>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</si>
  <si>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</si>
  <si>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</si>
  <si>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</si>
  <si>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</si>
  <si>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</si>
  <si>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</si>
  <si>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</si>
  <si>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</si>
  <si>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</si>
  <si>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</si>
  <si>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</si>
  <si>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</si>
  <si>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</si>
  <si>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</si>
  <si>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</si>
  <si>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</si>
  <si>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</si>
  <si>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</si>
  <si>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</si>
  <si>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</si>
  <si>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</si>
  <si>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</si>
  <si>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</si>
  <si>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</si>
  <si>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</si>
  <si>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</si>
  <si>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</si>
  <si>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</si>
  <si>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</si>
  <si>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</si>
  <si>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</si>
  <si>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</si>
  <si>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</si>
  <si>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</si>
  <si>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</si>
  <si>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</si>
  <si>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</si>
  <si>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</si>
  <si>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</si>
  <si>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</si>
  <si>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</si>
  <si>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</si>
  <si>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</si>
  <si>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</si>
  <si>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</si>
  <si>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</si>
  <si>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</si>
  <si>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</si>
  <si>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</si>
  <si>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</si>
  <si>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</si>
  <si>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</si>
  <si>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</si>
  <si>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</si>
  <si>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</si>
  <si>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</si>
  <si>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</si>
  <si>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</si>
  <si>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</si>
  <si>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</si>
  <si>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</si>
  <si>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</si>
  <si>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</si>
  <si>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</si>
  <si>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</si>
  <si>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</si>
  <si>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</si>
  <si>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</si>
  <si>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</si>
  <si>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</si>
  <si>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</si>
  <si>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</si>
  <si>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</si>
  <si>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</si>
  <si>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</si>
  <si>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</si>
  <si>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</si>
  <si>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</si>
  <si>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</si>
  <si>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</si>
  <si>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</si>
  <si>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</si>
  <si>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</si>
  <si>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</si>
  <si>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</si>
  <si>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</si>
  <si>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</si>
  <si>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</si>
  <si>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</si>
  <si>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</si>
  <si>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</si>
  <si>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</si>
  <si>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</si>
  <si>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</si>
  <si>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</si>
  <si>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</si>
  <si>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</si>
  <si>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</si>
  <si>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</si>
  <si>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</si>
  <si>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</si>
  <si>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</si>
  <si>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</si>
  <si>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</si>
  <si>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</si>
  <si>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</si>
  <si>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</si>
  <si>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</si>
  <si>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</si>
  <si>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</si>
  <si>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</si>
  <si>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</si>
  <si>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</si>
  <si>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</si>
  <si>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</si>
  <si>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</si>
  <si>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</si>
  <si>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</si>
  <si>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</si>
  <si>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</si>
  <si>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</si>
  <si>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</si>
  <si>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</si>
  <si>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</si>
  <si>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</si>
  <si>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</si>
  <si>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</si>
  <si>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</si>
  <si>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</si>
  <si>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</si>
  <si>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</si>
  <si>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</si>
  <si>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</si>
  <si>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</si>
  <si>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</si>
  <si>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</si>
  <si>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</si>
  <si>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</si>
  <si>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</si>
  <si>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</si>
  <si>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</si>
  <si>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</si>
  <si>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</si>
  <si>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</si>
  <si>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</si>
  <si>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</si>
  <si>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</si>
  <si>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</si>
  <si>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</si>
  <si>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</si>
  <si>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</si>
  <si>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</si>
  <si>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</si>
  <si>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</si>
  <si>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</si>
  <si>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</si>
  <si>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</si>
  <si>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</si>
  <si>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</si>
  <si>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</si>
  <si>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</si>
  <si>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</si>
  <si>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</si>
  <si>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</si>
  <si>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</si>
  <si>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</si>
  <si>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</si>
  <si>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</si>
  <si>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</si>
  <si>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</si>
  <si>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</si>
  <si>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</si>
  <si>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</si>
  <si>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</si>
  <si>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</si>
  <si>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</si>
  <si>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</si>
  <si>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</si>
  <si>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</si>
  <si>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</si>
  <si>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</si>
  <si>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</si>
  <si>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</si>
  <si>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</si>
  <si>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</si>
  <si>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</si>
  <si>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</si>
  <si>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</si>
  <si>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</si>
  <si>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</si>
  <si>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</si>
  <si>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</si>
  <si>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</si>
  <si>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</si>
  <si>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</si>
  <si>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</si>
  <si>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</si>
  <si>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</si>
  <si>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</si>
  <si>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</si>
  <si>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</si>
  <si>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</si>
  <si>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</si>
  <si>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</si>
  <si>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</si>
  <si>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</si>
  <si>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</si>
  <si>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</si>
  <si>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</si>
  <si>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</si>
  <si>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</si>
  <si>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</si>
  <si>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</si>
  <si>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</si>
  <si>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</si>
  <si>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</si>
  <si>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</si>
  <si>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</si>
  <si>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</si>
  <si>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</si>
  <si>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</si>
  <si>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</si>
  <si>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</si>
  <si>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</si>
  <si>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</si>
  <si>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</si>
  <si>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</si>
  <si>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0463</t>
    <phoneticPr fontId="2"/>
  </si>
  <si>
    <t>58</t>
    <phoneticPr fontId="2"/>
  </si>
  <si>
    <t>6680</t>
    <phoneticPr fontId="2"/>
  </si>
  <si>
    <t>59</t>
    <phoneticPr fontId="2"/>
  </si>
  <si>
    <t>6442</t>
    <phoneticPr fontId="2"/>
  </si>
  <si>
    <t>259</t>
    <phoneticPr fontId="2"/>
  </si>
  <si>
    <t>1205</t>
    <phoneticPr fontId="2"/>
  </si>
  <si>
    <t>平塚市土屋2244</t>
    <rPh sb="0" eb="3">
      <t>ヒラツカシ</t>
    </rPh>
    <rPh sb="3" eb="5">
      <t>ツチヤ</t>
    </rPh>
    <phoneticPr fontId="2"/>
  </si>
  <si>
    <t>青木</t>
    <rPh sb="0" eb="2">
      <t>アオキ</t>
    </rPh>
    <phoneticPr fontId="2"/>
  </si>
  <si>
    <t>悠子</t>
    <rPh sb="0" eb="2">
      <t>ユウコ</t>
    </rPh>
    <phoneticPr fontId="2"/>
  </si>
  <si>
    <t>あおき</t>
    <phoneticPr fontId="2"/>
  </si>
  <si>
    <t>ゆうこ</t>
    <phoneticPr fontId="2"/>
  </si>
  <si>
    <t>内海</t>
    <rPh sb="0" eb="2">
      <t>ウツミ</t>
    </rPh>
    <phoneticPr fontId="2"/>
  </si>
  <si>
    <t>千里</t>
    <rPh sb="0" eb="2">
      <t>チサト</t>
    </rPh>
    <phoneticPr fontId="2"/>
  </si>
  <si>
    <t>うつみ</t>
    <phoneticPr fontId="2"/>
  </si>
  <si>
    <t>ちさと</t>
    <phoneticPr fontId="2"/>
  </si>
  <si>
    <t>吉田</t>
    <rPh sb="0" eb="2">
      <t>ヨシダ</t>
    </rPh>
    <phoneticPr fontId="2"/>
  </si>
  <si>
    <t>心春</t>
    <rPh sb="0" eb="1">
      <t>ココロ</t>
    </rPh>
    <rPh sb="1" eb="2">
      <t>ハル</t>
    </rPh>
    <phoneticPr fontId="2"/>
  </si>
  <si>
    <t>よしだ</t>
    <phoneticPr fontId="2"/>
  </si>
  <si>
    <t>こはる</t>
    <phoneticPr fontId="2"/>
  </si>
  <si>
    <t>石川</t>
    <rPh sb="0" eb="2">
      <t>イシカワ</t>
    </rPh>
    <phoneticPr fontId="2"/>
  </si>
  <si>
    <t>心海</t>
    <rPh sb="0" eb="1">
      <t>ココロ</t>
    </rPh>
    <rPh sb="1" eb="2">
      <t>ウミ</t>
    </rPh>
    <phoneticPr fontId="2"/>
  </si>
  <si>
    <t>いしかわ</t>
    <phoneticPr fontId="2"/>
  </si>
  <si>
    <t>ここみ</t>
    <phoneticPr fontId="2"/>
  </si>
  <si>
    <t>いしかわ</t>
    <phoneticPr fontId="2"/>
  </si>
  <si>
    <t>ここみ</t>
    <phoneticPr fontId="2"/>
  </si>
  <si>
    <t>田中</t>
    <rPh sb="0" eb="2">
      <t>タナカ</t>
    </rPh>
    <phoneticPr fontId="2"/>
  </si>
  <si>
    <t>美羽</t>
    <rPh sb="0" eb="1">
      <t>ミ</t>
    </rPh>
    <rPh sb="1" eb="2">
      <t>ハネ</t>
    </rPh>
    <phoneticPr fontId="2"/>
  </si>
  <si>
    <t>添田</t>
    <rPh sb="0" eb="2">
      <t>ソエダ</t>
    </rPh>
    <phoneticPr fontId="2"/>
  </si>
  <si>
    <t>菜々恵</t>
    <rPh sb="0" eb="3">
      <t>ナナエ</t>
    </rPh>
    <phoneticPr fontId="2"/>
  </si>
  <si>
    <t>たなか</t>
    <phoneticPr fontId="2"/>
  </si>
  <si>
    <t>みわ</t>
    <phoneticPr fontId="2"/>
  </si>
  <si>
    <t>そえだ</t>
    <phoneticPr fontId="2"/>
  </si>
  <si>
    <t>ななえ</t>
    <phoneticPr fontId="2"/>
  </si>
  <si>
    <t>関</t>
    <rPh sb="0" eb="1">
      <t>セキ</t>
    </rPh>
    <phoneticPr fontId="2"/>
  </si>
  <si>
    <t>舞羽</t>
    <rPh sb="0" eb="1">
      <t>マイ</t>
    </rPh>
    <rPh sb="1" eb="2">
      <t>ハネ</t>
    </rPh>
    <phoneticPr fontId="2"/>
  </si>
  <si>
    <t>せき</t>
    <phoneticPr fontId="2"/>
  </si>
  <si>
    <t>みはね</t>
    <phoneticPr fontId="2"/>
  </si>
  <si>
    <t>横山</t>
    <rPh sb="0" eb="2">
      <t>ヨコヤマ</t>
    </rPh>
    <phoneticPr fontId="2"/>
  </si>
  <si>
    <t>和</t>
    <rPh sb="0" eb="1">
      <t>ワ</t>
    </rPh>
    <phoneticPr fontId="2"/>
  </si>
  <si>
    <t>よこやま</t>
    <phoneticPr fontId="2"/>
  </si>
  <si>
    <t>うらら</t>
    <phoneticPr fontId="2"/>
  </si>
  <si>
    <t>中本</t>
    <rPh sb="0" eb="2">
      <t>ナカモト</t>
    </rPh>
    <phoneticPr fontId="2"/>
  </si>
  <si>
    <t>遥菜</t>
    <rPh sb="0" eb="1">
      <t>ハルカ</t>
    </rPh>
    <rPh sb="1" eb="2">
      <t>ナ</t>
    </rPh>
    <phoneticPr fontId="2"/>
  </si>
  <si>
    <t>なかもと</t>
    <phoneticPr fontId="2"/>
  </si>
  <si>
    <t>はるな</t>
    <phoneticPr fontId="2"/>
  </si>
  <si>
    <t>磯部</t>
    <rPh sb="0" eb="2">
      <t>イソベ</t>
    </rPh>
    <phoneticPr fontId="2"/>
  </si>
  <si>
    <t>心那</t>
    <rPh sb="0" eb="1">
      <t>ココロ</t>
    </rPh>
    <rPh sb="1" eb="2">
      <t>ナ</t>
    </rPh>
    <phoneticPr fontId="2"/>
  </si>
  <si>
    <t>いそべ</t>
    <phoneticPr fontId="2"/>
  </si>
  <si>
    <t>ここな</t>
    <phoneticPr fontId="2"/>
  </si>
  <si>
    <t>白川</t>
    <rPh sb="0" eb="2">
      <t>シラカワ</t>
    </rPh>
    <phoneticPr fontId="2"/>
  </si>
  <si>
    <t>香杏奈</t>
    <rPh sb="0" eb="1">
      <t>カオ</t>
    </rPh>
    <rPh sb="1" eb="2">
      <t>アン</t>
    </rPh>
    <rPh sb="2" eb="3">
      <t>ナ</t>
    </rPh>
    <phoneticPr fontId="2"/>
  </si>
  <si>
    <t>しらかわ</t>
    <phoneticPr fontId="2"/>
  </si>
  <si>
    <t>かんな</t>
    <phoneticPr fontId="2"/>
  </si>
  <si>
    <t>宮川</t>
    <rPh sb="0" eb="2">
      <t>ミヤガワ</t>
    </rPh>
    <phoneticPr fontId="2"/>
  </si>
  <si>
    <t>桃寧</t>
    <rPh sb="0" eb="1">
      <t>モモ</t>
    </rPh>
    <rPh sb="1" eb="2">
      <t>ネイ</t>
    </rPh>
    <phoneticPr fontId="2"/>
  </si>
  <si>
    <t>みやがわ</t>
    <phoneticPr fontId="2"/>
  </si>
  <si>
    <t>ももね</t>
    <phoneticPr fontId="2"/>
  </si>
  <si>
    <t>小林</t>
    <rPh sb="0" eb="2">
      <t>コバヤシ</t>
    </rPh>
    <phoneticPr fontId="2"/>
  </si>
  <si>
    <t>つぐみ</t>
    <phoneticPr fontId="2"/>
  </si>
  <si>
    <t>こばやし</t>
    <phoneticPr fontId="2"/>
  </si>
  <si>
    <t>井上</t>
    <rPh sb="0" eb="2">
      <t>イノウエ</t>
    </rPh>
    <phoneticPr fontId="2"/>
  </si>
  <si>
    <t>南奏</t>
    <rPh sb="0" eb="1">
      <t>ミナミ</t>
    </rPh>
    <rPh sb="1" eb="2">
      <t>カナ</t>
    </rPh>
    <phoneticPr fontId="2"/>
  </si>
  <si>
    <t>いのうえ</t>
    <phoneticPr fontId="2"/>
  </si>
  <si>
    <t>みかな</t>
    <phoneticPr fontId="2"/>
  </si>
  <si>
    <t>杏那</t>
    <rPh sb="0" eb="2">
      <t>アンナ</t>
    </rPh>
    <phoneticPr fontId="2"/>
  </si>
  <si>
    <t>あおき</t>
    <phoneticPr fontId="2"/>
  </si>
  <si>
    <t>あんな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</si>
</sst>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F23" zoomScale="136" zoomScaleNormal="100" zoomScaleSheetLayoutView="136" workbookViewId="0">
      <selection activeCell="AW42" sqref="AW42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0" zoomScaleNormal="100" zoomScaleSheetLayoutView="100" workbookViewId="0">
      <selection activeCell="Z33" sqref="Z33:AD3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6115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中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平塚市立土沢中学校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693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691</v>
      </c>
      <c r="G6" s="114"/>
      <c r="H6" s="24" t="s">
        <v>586</v>
      </c>
      <c r="I6" s="115" t="s">
        <v>692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689</v>
      </c>
      <c r="AH6" s="78"/>
      <c r="AI6" s="78"/>
      <c r="AJ6" s="78"/>
      <c r="AK6" s="25" t="s">
        <v>587</v>
      </c>
      <c r="AL6" s="78" t="s">
        <v>690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696</v>
      </c>
      <c r="G12" s="277"/>
      <c r="H12" s="277"/>
      <c r="I12" s="277"/>
      <c r="J12" s="277"/>
      <c r="K12" s="277" t="s">
        <v>697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700</v>
      </c>
      <c r="AA12" s="277"/>
      <c r="AB12" s="277"/>
      <c r="AC12" s="277"/>
      <c r="AD12" s="277"/>
      <c r="AE12" s="277" t="s">
        <v>701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698</v>
      </c>
      <c r="AA13" s="264"/>
      <c r="AB13" s="264"/>
      <c r="AC13" s="264"/>
      <c r="AD13" s="289"/>
      <c r="AE13" s="264" t="s">
        <v>699</v>
      </c>
      <c r="AF13" s="264"/>
      <c r="AG13" s="264"/>
      <c r="AH13" s="264"/>
      <c r="AI13" s="265"/>
      <c r="AJ13" s="53" t="s">
        <v>578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 t="s">
        <v>544</v>
      </c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 t="s">
        <v>704</v>
      </c>
      <c r="G15" s="277"/>
      <c r="H15" s="277"/>
      <c r="I15" s="277"/>
      <c r="J15" s="277"/>
      <c r="K15" s="277" t="s">
        <v>705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708</v>
      </c>
      <c r="AA15" s="277"/>
      <c r="AB15" s="277"/>
      <c r="AC15" s="277"/>
      <c r="AD15" s="277"/>
      <c r="AE15" s="277" t="s">
        <v>709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 t="s">
        <v>702</v>
      </c>
      <c r="G16" s="264"/>
      <c r="H16" s="264"/>
      <c r="I16" s="264"/>
      <c r="J16" s="289"/>
      <c r="K16" s="264" t="s">
        <v>703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706</v>
      </c>
      <c r="AA16" s="264"/>
      <c r="AB16" s="264"/>
      <c r="AC16" s="264"/>
      <c r="AD16" s="289"/>
      <c r="AE16" s="264" t="s">
        <v>707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710</v>
      </c>
      <c r="G22" s="194"/>
      <c r="H22" s="194"/>
      <c r="I22" s="194"/>
      <c r="J22" s="194"/>
      <c r="K22" s="194" t="s">
        <v>711</v>
      </c>
      <c r="L22" s="194"/>
      <c r="M22" s="194"/>
      <c r="N22" s="194"/>
      <c r="O22" s="195"/>
      <c r="P22" s="191">
        <v>2</v>
      </c>
      <c r="Q22" s="191"/>
      <c r="R22" s="196">
        <v>155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734</v>
      </c>
      <c r="AA22" s="194"/>
      <c r="AB22" s="194"/>
      <c r="AC22" s="194"/>
      <c r="AD22" s="194"/>
      <c r="AE22" s="194" t="s">
        <v>735</v>
      </c>
      <c r="AF22" s="194"/>
      <c r="AG22" s="194"/>
      <c r="AH22" s="194"/>
      <c r="AI22" s="195"/>
      <c r="AJ22" s="191">
        <v>2</v>
      </c>
      <c r="AK22" s="191"/>
      <c r="AL22" s="196">
        <v>159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706</v>
      </c>
      <c r="G23" s="209"/>
      <c r="H23" s="209"/>
      <c r="I23" s="209"/>
      <c r="J23" s="209"/>
      <c r="K23" s="209" t="s">
        <v>707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732</v>
      </c>
      <c r="AA23" s="209"/>
      <c r="AB23" s="209"/>
      <c r="AC23" s="209"/>
      <c r="AD23" s="209"/>
      <c r="AE23" s="209" t="s">
        <v>733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716</v>
      </c>
      <c r="G24" s="162"/>
      <c r="H24" s="162"/>
      <c r="I24" s="162"/>
      <c r="J24" s="162"/>
      <c r="K24" s="162" t="s">
        <v>717</v>
      </c>
      <c r="L24" s="162"/>
      <c r="M24" s="162"/>
      <c r="N24" s="162"/>
      <c r="O24" s="163"/>
      <c r="P24" s="203">
        <v>2</v>
      </c>
      <c r="Q24" s="203"/>
      <c r="R24" s="205">
        <v>163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738</v>
      </c>
      <c r="AA24" s="162"/>
      <c r="AB24" s="162"/>
      <c r="AC24" s="162"/>
      <c r="AD24" s="162"/>
      <c r="AE24" s="162" t="s">
        <v>739</v>
      </c>
      <c r="AF24" s="162"/>
      <c r="AG24" s="162"/>
      <c r="AH24" s="162"/>
      <c r="AI24" s="163"/>
      <c r="AJ24" s="203">
        <v>2</v>
      </c>
      <c r="AK24" s="203"/>
      <c r="AL24" s="205">
        <v>155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712</v>
      </c>
      <c r="G25" s="216"/>
      <c r="H25" s="216"/>
      <c r="I25" s="216"/>
      <c r="J25" s="216"/>
      <c r="K25" s="216" t="s">
        <v>713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736</v>
      </c>
      <c r="AA25" s="216"/>
      <c r="AB25" s="216"/>
      <c r="AC25" s="216"/>
      <c r="AD25" s="216"/>
      <c r="AE25" s="216" t="s">
        <v>737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718</v>
      </c>
      <c r="G26" s="162"/>
      <c r="H26" s="162"/>
      <c r="I26" s="162"/>
      <c r="J26" s="162"/>
      <c r="K26" s="162" t="s">
        <v>719</v>
      </c>
      <c r="L26" s="162"/>
      <c r="M26" s="162"/>
      <c r="N26" s="162"/>
      <c r="O26" s="163"/>
      <c r="P26" s="203">
        <v>2</v>
      </c>
      <c r="Q26" s="203"/>
      <c r="R26" s="205">
        <v>155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742</v>
      </c>
      <c r="AA26" s="162"/>
      <c r="AB26" s="162"/>
      <c r="AC26" s="162"/>
      <c r="AD26" s="162"/>
      <c r="AE26" s="162" t="s">
        <v>743</v>
      </c>
      <c r="AF26" s="162"/>
      <c r="AG26" s="162"/>
      <c r="AH26" s="162"/>
      <c r="AI26" s="163"/>
      <c r="AJ26" s="203">
        <v>1</v>
      </c>
      <c r="AK26" s="203"/>
      <c r="AL26" s="205">
        <v>160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714</v>
      </c>
      <c r="G27" s="216"/>
      <c r="H27" s="216"/>
      <c r="I27" s="216"/>
      <c r="J27" s="216"/>
      <c r="K27" s="216" t="s">
        <v>715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740</v>
      </c>
      <c r="AA27" s="216"/>
      <c r="AB27" s="216"/>
      <c r="AC27" s="216"/>
      <c r="AD27" s="216"/>
      <c r="AE27" s="216" t="s">
        <v>741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722</v>
      </c>
      <c r="G28" s="162"/>
      <c r="H28" s="162"/>
      <c r="I28" s="162"/>
      <c r="J28" s="162"/>
      <c r="K28" s="162" t="s">
        <v>723</v>
      </c>
      <c r="L28" s="162"/>
      <c r="M28" s="162"/>
      <c r="N28" s="162"/>
      <c r="O28" s="163"/>
      <c r="P28" s="203">
        <v>2</v>
      </c>
      <c r="Q28" s="203"/>
      <c r="R28" s="205">
        <v>165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746</v>
      </c>
      <c r="AA28" s="162"/>
      <c r="AB28" s="162"/>
      <c r="AC28" s="162"/>
      <c r="AD28" s="162"/>
      <c r="AE28" s="162" t="s">
        <v>745</v>
      </c>
      <c r="AF28" s="162"/>
      <c r="AG28" s="162"/>
      <c r="AH28" s="162"/>
      <c r="AI28" s="163"/>
      <c r="AJ28" s="203">
        <v>1</v>
      </c>
      <c r="AK28" s="203"/>
      <c r="AL28" s="205">
        <v>155</v>
      </c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720</v>
      </c>
      <c r="G29" s="216"/>
      <c r="H29" s="216"/>
      <c r="I29" s="216"/>
      <c r="J29" s="216"/>
      <c r="K29" s="216" t="s">
        <v>721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744</v>
      </c>
      <c r="AA29" s="216"/>
      <c r="AB29" s="216"/>
      <c r="AC29" s="216"/>
      <c r="AD29" s="216"/>
      <c r="AE29" s="216" t="s">
        <v>745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726</v>
      </c>
      <c r="G30" s="162"/>
      <c r="H30" s="162"/>
      <c r="I30" s="162"/>
      <c r="J30" s="162"/>
      <c r="K30" s="162" t="s">
        <v>727</v>
      </c>
      <c r="L30" s="162"/>
      <c r="M30" s="162"/>
      <c r="N30" s="162"/>
      <c r="O30" s="163"/>
      <c r="P30" s="203">
        <v>2</v>
      </c>
      <c r="Q30" s="203"/>
      <c r="R30" s="205">
        <v>160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749</v>
      </c>
      <c r="AA30" s="162"/>
      <c r="AB30" s="162"/>
      <c r="AC30" s="162"/>
      <c r="AD30" s="162"/>
      <c r="AE30" s="162" t="s">
        <v>750</v>
      </c>
      <c r="AF30" s="162"/>
      <c r="AG30" s="162"/>
      <c r="AH30" s="162"/>
      <c r="AI30" s="163"/>
      <c r="AJ30" s="203">
        <v>1</v>
      </c>
      <c r="AK30" s="203"/>
      <c r="AL30" s="205">
        <v>148</v>
      </c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724</v>
      </c>
      <c r="G31" s="216"/>
      <c r="H31" s="216"/>
      <c r="I31" s="216"/>
      <c r="J31" s="216"/>
      <c r="K31" s="216" t="s">
        <v>725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747</v>
      </c>
      <c r="AA31" s="216"/>
      <c r="AB31" s="216"/>
      <c r="AC31" s="216"/>
      <c r="AD31" s="216"/>
      <c r="AE31" s="216" t="s">
        <v>748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730</v>
      </c>
      <c r="G32" s="162"/>
      <c r="H32" s="162"/>
      <c r="I32" s="162"/>
      <c r="J32" s="162"/>
      <c r="K32" s="162" t="s">
        <v>731</v>
      </c>
      <c r="L32" s="162"/>
      <c r="M32" s="162"/>
      <c r="N32" s="162"/>
      <c r="O32" s="163"/>
      <c r="P32" s="203">
        <v>2</v>
      </c>
      <c r="Q32" s="203"/>
      <c r="R32" s="205">
        <v>154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752</v>
      </c>
      <c r="AA32" s="162"/>
      <c r="AB32" s="162"/>
      <c r="AC32" s="162"/>
      <c r="AD32" s="162"/>
      <c r="AE32" s="162" t="s">
        <v>753</v>
      </c>
      <c r="AF32" s="162"/>
      <c r="AG32" s="162"/>
      <c r="AH32" s="162"/>
      <c r="AI32" s="163"/>
      <c r="AJ32" s="203">
        <v>1</v>
      </c>
      <c r="AK32" s="203"/>
      <c r="AL32" s="205">
        <v>153</v>
      </c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728</v>
      </c>
      <c r="G33" s="153"/>
      <c r="H33" s="153"/>
      <c r="I33" s="153"/>
      <c r="J33" s="153"/>
      <c r="K33" s="153" t="s">
        <v>729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694</v>
      </c>
      <c r="AA33" s="153"/>
      <c r="AB33" s="153"/>
      <c r="AC33" s="153"/>
      <c r="AD33" s="153"/>
      <c r="AE33" s="153" t="s">
        <v>751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6115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中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平塚市立土沢中学校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あおき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青木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　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>よしだ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>吉田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いしかわ</v>
      </c>
      <c r="F15" s="322"/>
      <c r="G15" s="322"/>
      <c r="H15" s="322"/>
      <c r="I15" s="322"/>
      <c r="J15" s="322" t="str">
        <f>IF(入力!K22="","",入力!K22)</f>
        <v>ここみ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155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いそべ</v>
      </c>
      <c r="Z15" s="322"/>
      <c r="AA15" s="322"/>
      <c r="AB15" s="322"/>
      <c r="AC15" s="322"/>
      <c r="AD15" s="322" t="str">
        <f>IF(入力!AE22="","",入力!AE22)</f>
        <v>ここな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159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石川</v>
      </c>
      <c r="F16" s="337"/>
      <c r="G16" s="337"/>
      <c r="H16" s="337"/>
      <c r="I16" s="337"/>
      <c r="J16" s="337" t="str">
        <f>IF(入力!K23="","",入力!K23)</f>
        <v>心海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磯部</v>
      </c>
      <c r="Z16" s="337"/>
      <c r="AA16" s="337"/>
      <c r="AB16" s="337"/>
      <c r="AC16" s="337"/>
      <c r="AD16" s="337" t="str">
        <f>IF(入力!AE23="","",入力!AE23)</f>
        <v>心那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たなか</v>
      </c>
      <c r="F17" s="308"/>
      <c r="G17" s="308"/>
      <c r="H17" s="308"/>
      <c r="I17" s="308"/>
      <c r="J17" s="308" t="str">
        <f>IF(入力!K24="","",入力!K24)</f>
        <v>みわ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163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しらかわ</v>
      </c>
      <c r="Z17" s="308"/>
      <c r="AA17" s="308"/>
      <c r="AB17" s="308"/>
      <c r="AC17" s="308"/>
      <c r="AD17" s="308" t="str">
        <f>IF(入力!AE24="","",入力!AE24)</f>
        <v>かんな</v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155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田中</v>
      </c>
      <c r="F18" s="301"/>
      <c r="G18" s="301"/>
      <c r="H18" s="301"/>
      <c r="I18" s="301"/>
      <c r="J18" s="301" t="str">
        <f>IF(入力!K25="","",入力!K25)</f>
        <v>美羽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白川</v>
      </c>
      <c r="Z18" s="301"/>
      <c r="AA18" s="301"/>
      <c r="AB18" s="301"/>
      <c r="AC18" s="301"/>
      <c r="AD18" s="301" t="str">
        <f>IF(入力!AE25="","",入力!AE25)</f>
        <v>香杏奈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そえだ</v>
      </c>
      <c r="F19" s="308"/>
      <c r="G19" s="308"/>
      <c r="H19" s="308"/>
      <c r="I19" s="308"/>
      <c r="J19" s="308" t="str">
        <f>IF(入力!K26="","",入力!K26)</f>
        <v>ななえ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155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みやがわ</v>
      </c>
      <c r="Z19" s="308"/>
      <c r="AA19" s="308"/>
      <c r="AB19" s="308"/>
      <c r="AC19" s="308"/>
      <c r="AD19" s="308" t="str">
        <f>IF(入力!AE26="","",入力!AE26)</f>
        <v>ももね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160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添田</v>
      </c>
      <c r="F20" s="301"/>
      <c r="G20" s="301"/>
      <c r="H20" s="301"/>
      <c r="I20" s="301"/>
      <c r="J20" s="301" t="str">
        <f>IF(入力!K27="","",入力!K27)</f>
        <v>菜々恵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宮川</v>
      </c>
      <c r="Z20" s="301"/>
      <c r="AA20" s="301"/>
      <c r="AB20" s="301"/>
      <c r="AC20" s="301"/>
      <c r="AD20" s="301" t="str">
        <f>IF(入力!AE27="","",入力!AE27)</f>
        <v>桃寧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せき</v>
      </c>
      <c r="F21" s="308"/>
      <c r="G21" s="308"/>
      <c r="H21" s="308"/>
      <c r="I21" s="308"/>
      <c r="J21" s="308" t="str">
        <f>IF(入力!K28="","",入力!K28)</f>
        <v>みはね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165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こばやし</v>
      </c>
      <c r="Z21" s="308"/>
      <c r="AA21" s="308"/>
      <c r="AB21" s="308"/>
      <c r="AC21" s="308"/>
      <c r="AD21" s="308" t="str">
        <f>IF(入力!AE28="","",入力!AE28)</f>
        <v>つぐみ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155</v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関</v>
      </c>
      <c r="F22" s="301"/>
      <c r="G22" s="301"/>
      <c r="H22" s="301"/>
      <c r="I22" s="301"/>
      <c r="J22" s="301" t="str">
        <f>IF(入力!K29="","",入力!K29)</f>
        <v>舞羽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小林</v>
      </c>
      <c r="Z22" s="301"/>
      <c r="AA22" s="301"/>
      <c r="AB22" s="301"/>
      <c r="AC22" s="301"/>
      <c r="AD22" s="301" t="str">
        <f>IF(入力!AE29="","",入力!AE29)</f>
        <v>つぐみ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よこやま</v>
      </c>
      <c r="F23" s="308"/>
      <c r="G23" s="308"/>
      <c r="H23" s="308"/>
      <c r="I23" s="308"/>
      <c r="J23" s="308" t="str">
        <f>IF(入力!K30="","",入力!K30)</f>
        <v>うらら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160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いのうえ</v>
      </c>
      <c r="Z23" s="308"/>
      <c r="AA23" s="308"/>
      <c r="AB23" s="308"/>
      <c r="AC23" s="308"/>
      <c r="AD23" s="308" t="str">
        <f>IF(入力!AE30="","",入力!AE30)</f>
        <v>みかな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148</v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横山</v>
      </c>
      <c r="F24" s="301"/>
      <c r="G24" s="301"/>
      <c r="H24" s="301"/>
      <c r="I24" s="301"/>
      <c r="J24" s="301" t="str">
        <f>IF(入力!K31="","",入力!K31)</f>
        <v>和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井上</v>
      </c>
      <c r="Z24" s="301"/>
      <c r="AA24" s="301"/>
      <c r="AB24" s="301"/>
      <c r="AC24" s="301"/>
      <c r="AD24" s="301" t="str">
        <f>IF(入力!AE31="","",入力!AE31)</f>
        <v>南奏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なかもと</v>
      </c>
      <c r="F25" s="308"/>
      <c r="G25" s="308"/>
      <c r="H25" s="308"/>
      <c r="I25" s="308"/>
      <c r="J25" s="308" t="str">
        <f>IF(入力!K32="","",入力!K32)</f>
        <v>はるな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154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あおき</v>
      </c>
      <c r="Z25" s="308"/>
      <c r="AA25" s="308"/>
      <c r="AB25" s="308"/>
      <c r="AC25" s="308"/>
      <c r="AD25" s="308" t="str">
        <f>IF(入力!AE32="","",入力!AE32)</f>
        <v>あんな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153</v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中本</v>
      </c>
      <c r="F26" s="314"/>
      <c r="G26" s="314"/>
      <c r="H26" s="314"/>
      <c r="I26" s="314"/>
      <c r="J26" s="314" t="str">
        <f>IF(入力!K33="","",入力!K33)</f>
        <v>遥菜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青木</v>
      </c>
      <c r="Z26" s="314"/>
      <c r="AA26" s="314"/>
      <c r="AB26" s="314"/>
      <c r="AC26" s="314"/>
      <c r="AD26" s="314" t="str">
        <f>IF(入力!AE33="","",入力!AE33)</f>
        <v>杏那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6115</v>
      </c>
      <c r="B7" s="31" t="str">
        <f t="shared" ref="B7:C7" si="0">IF($A$8="","",IF($A$9="",B8,B8&amp;"・"&amp;B9))</f>
        <v>平塚市立土沢中学校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1205</v>
      </c>
      <c r="H7" s="31">
        <f t="shared" si="1"/>
        <v>0</v>
      </c>
      <c r="I7" s="31" t="str">
        <f t="shared" si="1"/>
        <v>平塚市土屋2244</v>
      </c>
      <c r="J7" s="31">
        <f t="shared" si="1"/>
        <v>0</v>
      </c>
      <c r="K7" s="31" t="str">
        <f t="shared" si="1"/>
        <v>0463</v>
      </c>
      <c r="L7" s="31" t="str">
        <f t="shared" si="1"/>
        <v>58</v>
      </c>
      <c r="M7" s="31" t="str">
        <f t="shared" si="1"/>
        <v>6680</v>
      </c>
      <c r="N7" s="31" t="str">
        <f t="shared" si="1"/>
        <v>0463</v>
      </c>
      <c r="O7" s="31" t="str">
        <f t="shared" si="1"/>
        <v>59</v>
      </c>
      <c r="P7" s="31" t="str">
        <f t="shared" si="1"/>
        <v>6442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6115</v>
      </c>
      <c r="B8" s="32" t="str">
        <f>IF(入力!$F$3="","",入力!$F$3)</f>
        <v>平塚市立土沢中学校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1205</v>
      </c>
      <c r="H8" s="32"/>
      <c r="I8" s="32" t="str">
        <f>IF(入力!$L$5="","",入力!$L$5)</f>
        <v>平塚市土屋2244</v>
      </c>
      <c r="J8" s="32"/>
      <c r="K8" s="42" t="str">
        <f>IF(入力!$AB$4="","",入力!$AB$4)</f>
        <v>0463</v>
      </c>
      <c r="L8" s="42" t="str">
        <f>IF(入力!$AG$4="","",入力!$AG$4)</f>
        <v>58</v>
      </c>
      <c r="M8" s="42" t="str">
        <f>IF(入力!$AL$4="","",入力!$AL$4)</f>
        <v>6680</v>
      </c>
      <c r="N8" s="42" t="str">
        <f>IF(入力!$AB$6="","",入力!$AB$6)</f>
        <v>0463</v>
      </c>
      <c r="O8" s="42" t="str">
        <f>IF(入力!$AG$6="","",入力!$AG$6)</f>
        <v>59</v>
      </c>
      <c r="P8" s="42" t="str">
        <f>IF(入力!$AL$6="","",入力!$AL$6)</f>
        <v>6442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6680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青木</v>
      </c>
      <c r="D16" s="32" t="str">
        <f>IF(入力!$K$13="","",入力!$K$13)</f>
        <v>悠子</v>
      </c>
      <c r="E16" s="32" t="str">
        <f>IF(入力!$F$12="","",入力!$F$12)</f>
        <v>あおき</v>
      </c>
      <c r="F16" s="32" t="str">
        <f>IF(入力!$K$12="","",入力!$K$12)</f>
        <v>ゆうこ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内海</v>
      </c>
      <c r="D17" s="32" t="str">
        <f>IF(入力!$AE$13="","",入力!$AE$13)</f>
        <v>千里</v>
      </c>
      <c r="E17" s="32" t="str">
        <f>IF(入力!$Z$12="","",入力!$Z$12)</f>
        <v>うつみ</v>
      </c>
      <c r="F17" s="32" t="str">
        <f>IF(入力!$AE$12="","",入力!$AE$12)</f>
        <v>ちさと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吉田</v>
      </c>
      <c r="D20" s="32" t="str">
        <f>IF(入力!$K$16="","",入力!$K$16)</f>
        <v>心春</v>
      </c>
      <c r="E20" s="32" t="str">
        <f>IF(入力!$F$15="","",入力!$F$15)</f>
        <v>よしだ</v>
      </c>
      <c r="F20" s="32" t="str">
        <f>IF(入力!$K$15="","",入力!$K$15)</f>
        <v>こはる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石川</v>
      </c>
      <c r="D24" s="32" t="str">
        <f>IF(入力!$AE$16="","",入力!$AE$16)</f>
        <v>心海</v>
      </c>
      <c r="E24" s="32" t="str">
        <f>IF(入力!$Z$15="","",入力!$Z$15)</f>
        <v>いしかわ</v>
      </c>
      <c r="F24" s="32" t="str">
        <f>IF(入力!$AE$15="","",入力!$AE$15)</f>
        <v>ここみ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石川</v>
      </c>
      <c r="D53" s="32" t="str">
        <f>IF(OR(L53&lt;&gt;"○",入力!K23=""),"",入力!K23)</f>
        <v>心海</v>
      </c>
      <c r="E53" s="32" t="str">
        <f>IF(OR(L53&lt;&gt;"○",入力!F22=""),"",入力!F22)</f>
        <v>いしかわ</v>
      </c>
      <c r="F53" s="32" t="str">
        <f>IF(OR(L53&lt;&gt;"○",入力!K22=""),"",入力!K22)</f>
        <v>ここみ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田中</v>
      </c>
      <c r="D54" s="32" t="str">
        <f>IF(OR(L54&lt;&gt;"○",入力!K25=""),"",入力!K25)</f>
        <v>美羽</v>
      </c>
      <c r="E54" s="32" t="str">
        <f>IF(OR(L54&lt;&gt;"○",入力!F24=""),"",入力!F24)</f>
        <v>たなか</v>
      </c>
      <c r="F54" s="32" t="str">
        <f>IF(OR(L54&lt;&gt;"○",入力!K24=""),"",入力!K24)</f>
        <v>みわ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添田</v>
      </c>
      <c r="D55" s="32" t="str">
        <f>IF(OR(L55&lt;&gt;"○",入力!K27=""),"",入力!K27)</f>
        <v>菜々恵</v>
      </c>
      <c r="E55" s="32" t="str">
        <f>IF(OR(L55&lt;&gt;"○",入力!F26=""),"",入力!F26)</f>
        <v>そえだ</v>
      </c>
      <c r="F55" s="32" t="str">
        <f>IF(OR(L55&lt;&gt;"○",入力!K26=""),"",入力!K26)</f>
        <v>ななえ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関</v>
      </c>
      <c r="D56" s="32" t="str">
        <f>IF(OR(L56&lt;&gt;"○",入力!K29=""),"",入力!K29)</f>
        <v>舞羽</v>
      </c>
      <c r="E56" s="32" t="str">
        <f>IF(OR(L56&lt;&gt;"○",入力!F28=""),"",入力!F28)</f>
        <v>せき</v>
      </c>
      <c r="F56" s="32" t="str">
        <f>IF(OR(L56&lt;&gt;"○",入力!K28=""),"",入力!K28)</f>
        <v>みはね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横山</v>
      </c>
      <c r="D57" s="32" t="str">
        <f>IF(OR(L57&lt;&gt;"○",入力!K31=""),"",入力!K31)</f>
        <v>和</v>
      </c>
      <c r="E57" s="32" t="str">
        <f>IF(OR(L57&lt;&gt;"○",入力!F30=""),"",入力!F30)</f>
        <v>よこやま</v>
      </c>
      <c r="F57" s="32" t="str">
        <f>IF(OR(L57&lt;&gt;"○",入力!K30=""),"",入力!K30)</f>
        <v>うらら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中本</v>
      </c>
      <c r="D58" s="32" t="str">
        <f>IF(OR(L58&lt;&gt;"○",入力!K33=""),"",入力!K33)</f>
        <v>遥菜</v>
      </c>
      <c r="E58" s="32" t="str">
        <f>IF(OR(L58&lt;&gt;"○",入力!F32=""),"",入力!F32)</f>
        <v>なかもと</v>
      </c>
      <c r="F58" s="32" t="str">
        <f>IF(OR(L58&lt;&gt;"○",入力!K32=""),"",入力!K32)</f>
        <v>はるな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磯部</v>
      </c>
      <c r="D59" s="32" t="str">
        <f>IF(OR(L59&lt;&gt;"○",入力!AE23=""),"",入力!AE23)</f>
        <v>心那</v>
      </c>
      <c r="E59" s="32" t="str">
        <f>IF(OR(L59&lt;&gt;"○",入力!Z22=""),"",入力!Z22)</f>
        <v>いそべ</v>
      </c>
      <c r="F59" s="32" t="str">
        <f>IF(OR(L59&lt;&gt;"○",入力!AE22=""),"",入力!AE22)</f>
        <v>ここな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白川</v>
      </c>
      <c r="D60" s="32" t="str">
        <f>IF(OR(L60&lt;&gt;"○",入力!AE25=""),"",入力!AE25)</f>
        <v>香杏奈</v>
      </c>
      <c r="E60" s="32" t="str">
        <f>IF(OR(L60&lt;&gt;"○",入力!Z24=""),"",入力!Z24)</f>
        <v>しらかわ</v>
      </c>
      <c r="F60" s="32" t="str">
        <f>IF(OR(L60&lt;&gt;"○",入力!AE24=""),"",入力!AE24)</f>
        <v>かんな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宮川</v>
      </c>
      <c r="D61" s="32" t="str">
        <f>IF(OR(L61&lt;&gt;"○",入力!AE27=""),"",入力!AE27)</f>
        <v>桃寧</v>
      </c>
      <c r="E61" s="32" t="str">
        <f>IF(OR(L61&lt;&gt;"○",入力!Z26=""),"",入力!Z26)</f>
        <v>みやがわ</v>
      </c>
      <c r="F61" s="32" t="str">
        <f>IF(OR(L61&lt;&gt;"○",入力!AE26=""),"",入力!AE26)</f>
        <v>ももね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小林</v>
      </c>
      <c r="D62" s="32" t="str">
        <f>IF(OR(L62&lt;&gt;"○",入力!AE29=""),"",入力!AE29)</f>
        <v>つぐみ</v>
      </c>
      <c r="E62" s="32" t="str">
        <f>IF(OR(L62&lt;&gt;"○",入力!Z28=""),"",入力!Z28)</f>
        <v>こばやし</v>
      </c>
      <c r="F62" s="32" t="str">
        <f>IF(OR(L62&lt;&gt;"○",入力!AE28=""),"",入力!AE28)</f>
        <v>つぐみ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井上</v>
      </c>
      <c r="D63" s="32" t="str">
        <f>IF(OR(L63&lt;&gt;"○",入力!AE31=""),"",入力!AE31)</f>
        <v>南奏</v>
      </c>
      <c r="E63" s="32" t="str">
        <f>IF(OR(L63&lt;&gt;"○",入力!Z30=""),"",入力!Z30)</f>
        <v>いのうえ</v>
      </c>
      <c r="F63" s="32" t="str">
        <f>IF(OR(L63&lt;&gt;"○",入力!AE30=""),"",入力!AE30)</f>
        <v>みかな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青木</v>
      </c>
      <c r="D64" s="32" t="str">
        <f>IF(OR(L64&lt;&gt;"○",入力!AE33=""),"",入力!AE33)</f>
        <v>杏那</v>
      </c>
      <c r="E64" s="32" t="str">
        <f>IF(OR(L64&lt;&gt;"○",入力!Z32=""),"",入力!Z32)</f>
        <v>あおき</v>
      </c>
      <c r="F64" s="32" t="str">
        <f>IF(OR(L64&lt;&gt;"○",入力!AE32=""),"",入力!AE32)</f>
        <v>あんな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2019-11-10T09:27:15Z</cp:lastPrinted>
  <dcterms:created xsi:type="dcterms:W3CDTF">2006-11-03T01:52:14Z</dcterms:created>
  <dcterms:modified xsi:type="dcterms:W3CDTF">2019-11-10T09:48:14Z</dcterms:modified>
</cp:coreProperties>
</file>