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01【職員別】\06 小國　茉耶\"/>
    </mc:Choice>
  </mc:AlternateContent>
  <bookViews>
    <workbookView xWindow="0" yWindow="0" windowWidth="15345" windowHeight="673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I59" i="14" l="1"/>
  <c r="J59" i="14"/>
  <c r="F59" i="14"/>
  <c r="E59" i="14"/>
  <c r="C59" i="14"/>
  <c r="D59" i="14"/>
  <c r="E60" i="14"/>
  <c r="I60" i="14"/>
  <c r="D60" i="14"/>
  <c r="J60" i="14"/>
  <c r="F60" i="14"/>
  <c r="C60" i="14"/>
  <c r="F62" i="14"/>
  <c r="E62" i="14"/>
  <c r="I62" i="14"/>
  <c r="D62" i="14"/>
  <c r="J62" i="14"/>
  <c r="C62" i="14"/>
  <c r="J64" i="14"/>
  <c r="E64" i="14"/>
  <c r="I64" i="14"/>
  <c r="D64" i="14"/>
  <c r="F64" i="14"/>
  <c r="C64" i="14"/>
  <c r="J53" i="14"/>
  <c r="F53" i="14"/>
  <c r="I53" i="14"/>
  <c r="I55" i="14"/>
  <c r="J55" i="14"/>
  <c r="F55" i="14"/>
  <c r="I57" i="14"/>
  <c r="J57" i="14"/>
  <c r="F57" i="14"/>
  <c r="J61" i="14"/>
  <c r="F61" i="14"/>
  <c r="E61" i="14"/>
  <c r="C61" i="14"/>
  <c r="I61" i="14"/>
  <c r="D61" i="14"/>
  <c r="J63" i="14"/>
  <c r="F63" i="14"/>
  <c r="E63" i="14"/>
  <c r="C63" i="14"/>
  <c r="I63" i="14"/>
  <c r="D63" i="14"/>
  <c r="I54" i="14"/>
  <c r="E54" i="14"/>
  <c r="C54" i="14"/>
  <c r="J54" i="14"/>
  <c r="F54" i="14"/>
  <c r="D54" i="14"/>
  <c r="I56" i="14"/>
  <c r="J56" i="14"/>
  <c r="F56" i="14"/>
  <c r="E58" i="14"/>
  <c r="I58" i="14"/>
  <c r="D58" i="14"/>
  <c r="J58" i="14"/>
  <c r="F58" i="14"/>
  <c r="C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/>
  <c r="G156" i="6"/>
  <c r="Y7" i="6" s="1"/>
  <c r="G155" i="6"/>
  <c r="Y6" i="6" s="1"/>
  <c r="G154" i="6"/>
  <c r="Y5" i="6" s="1"/>
  <c r="G153" i="6"/>
  <c r="Y4" i="6"/>
  <c r="G152" i="6"/>
  <c r="Y3" i="6" s="1"/>
  <c r="G151" i="6"/>
  <c r="Y2" i="6" s="1"/>
  <c r="G150" i="6"/>
  <c r="S50" i="6" s="1"/>
  <c r="G149" i="6"/>
  <c r="S49" i="6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/>
  <c r="G64" i="6"/>
  <c r="M14" i="6" s="1"/>
  <c r="G63" i="6"/>
  <c r="M13" i="6" s="1"/>
  <c r="G62" i="6"/>
  <c r="M12" i="6" s="1"/>
  <c r="G61" i="6"/>
  <c r="M11" i="6"/>
  <c r="G60" i="6"/>
  <c r="M10" i="6" s="1"/>
  <c r="G59" i="6"/>
  <c r="M9" i="6" s="1"/>
  <c r="G58" i="6"/>
  <c r="M8" i="6" s="1"/>
  <c r="G57" i="6"/>
  <c r="M7" i="6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<sst xmlns="http://schemas.openxmlformats.org/spreadsheetml/2006/main" count="1454" uniqueCount="747">
  <si>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</si>
  <si>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</si>
  <si>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</si>
  <si>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</si>
  <si>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</si>
  <si>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</si>
  <si>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</si>
  <si>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</si>
  <si>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</si>
  <si>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</si>
  <si>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</si>
  <si>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</si>
  <si>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</si>
  <si>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</si>
  <si>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</si>
  <si>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</si>
  <si>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</si>
  <si>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</si>
  <si>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</si>
  <si>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</si>
  <si>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</si>
  <si>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</si>
  <si>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</si>
  <si>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</si>
  <si>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</si>
  <si>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</si>
  <si>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</si>
  <si>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</si>
  <si>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</si>
  <si>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</si>
  <si>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</si>
  <si>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</si>
  <si>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</si>
  <si>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</si>
  <si>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</si>
  <si>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</si>
  <si>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</si>
  <si>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</si>
  <si>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</si>
  <si>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</si>
  <si>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</si>
  <si>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</si>
  <si>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</si>
  <si>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</si>
  <si>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</si>
  <si>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</si>
  <si>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</si>
  <si>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</si>
  <si>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</si>
  <si>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</si>
  <si>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</si>
  <si>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</si>
  <si>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</si>
  <si>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</si>
  <si>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</si>
  <si>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</si>
  <si>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</si>
  <si>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</si>
  <si>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</si>
  <si>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</si>
  <si>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</si>
  <si>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</si>
  <si>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</si>
  <si>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</si>
  <si>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</si>
  <si>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</si>
  <si>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</si>
  <si>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</si>
  <si>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</si>
  <si>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</si>
  <si>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</si>
  <si>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</si>
  <si>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</si>
  <si>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</si>
  <si>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</si>
  <si>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</si>
  <si>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</si>
  <si>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</si>
  <si>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</si>
  <si>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</si>
  <si>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</si>
  <si>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</si>
  <si>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</si>
  <si>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</si>
  <si>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</si>
  <si>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</si>
  <si>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</si>
  <si>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</si>
  <si>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</si>
  <si>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</si>
  <si>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</si>
  <si>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</si>
  <si>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</si>
  <si>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</si>
  <si>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</si>
  <si>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</si>
  <si>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</si>
  <si>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</si>
  <si>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</si>
  <si>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</si>
  <si>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</si>
  <si>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</si>
  <si>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</si>
  <si>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</si>
  <si>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</si>
  <si>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</si>
  <si>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</si>
  <si>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</si>
  <si>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</si>
  <si>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</si>
  <si>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</si>
  <si>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</si>
  <si>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</si>
  <si>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</si>
  <si>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</si>
  <si>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</si>
  <si>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</si>
  <si>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</si>
  <si>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</si>
  <si>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</si>
  <si>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</si>
  <si>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</si>
  <si>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</si>
  <si>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</si>
  <si>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</si>
  <si>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</si>
  <si>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</si>
  <si>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</si>
  <si>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</si>
  <si>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</si>
  <si>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</si>
  <si>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</si>
  <si>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</si>
  <si>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</si>
  <si>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</si>
  <si>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</si>
  <si>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</si>
  <si>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</si>
  <si>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</si>
  <si>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</si>
  <si>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</si>
  <si>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</si>
  <si>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</si>
  <si>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</si>
  <si>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</si>
  <si>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</si>
  <si>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</si>
  <si>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</si>
  <si>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</si>
  <si>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</si>
  <si>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</si>
  <si>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</si>
  <si>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</si>
  <si>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</si>
  <si>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</si>
  <si>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</si>
  <si>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</si>
  <si>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</si>
  <si>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</si>
  <si>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</si>
  <si>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</si>
  <si>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</si>
  <si>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</si>
  <si>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</si>
  <si>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</si>
  <si>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</si>
  <si>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</si>
  <si>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</si>
  <si>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</si>
  <si>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</si>
  <si>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</si>
  <si>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</si>
  <si>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</si>
  <si>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</si>
  <si>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</si>
  <si>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</si>
  <si>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</si>
  <si>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</si>
  <si>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</si>
  <si>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</si>
  <si>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</si>
  <si>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</si>
  <si>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</si>
  <si>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</si>
  <si>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</si>
  <si>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</si>
  <si>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</si>
  <si>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</si>
  <si>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</si>
  <si>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</si>
  <si>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</si>
  <si>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</si>
  <si>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</si>
  <si>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</si>
  <si>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</si>
  <si>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</si>
  <si>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</si>
  <si>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</si>
  <si>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</si>
  <si>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</si>
  <si>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</si>
  <si>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</si>
  <si>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</si>
  <si>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</si>
  <si>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</si>
  <si>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</si>
  <si>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</si>
  <si>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</si>
  <si>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</si>
  <si>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</si>
  <si>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</si>
  <si>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</si>
  <si>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</si>
  <si>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</si>
  <si>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</si>
  <si>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</si>
  <si>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</si>
  <si>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</si>
  <si>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</si>
  <si>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</si>
  <si>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</si>
  <si>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</si>
  <si>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</si>
  <si>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</si>
  <si>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</si>
  <si>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</si>
  <si>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</si>
  <si>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</si>
  <si>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</si>
  <si>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</si>
  <si>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</si>
  <si>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</si>
  <si>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</si>
  <si>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</si>
  <si>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</si>
  <si>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</si>
  <si>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</si>
  <si>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</si>
  <si>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</si>
  <si>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</si>
  <si>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</si>
  <si>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</si>
  <si>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</si>
  <si>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</si>
  <si>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</si>
  <si>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</si>
  <si>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</si>
  <si>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</si>
  <si>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</si>
  <si>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</si>
  <si>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</si>
  <si>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</si>
  <si>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</si>
  <si>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</si>
  <si>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</si>
  <si>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</si>
  <si>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</si>
  <si>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</si>
  <si>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</si>
  <si>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</si>
  <si>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</si>
  <si>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</si>
  <si>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</si>
  <si>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</si>
  <si>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</si>
  <si>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</si>
  <si>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</si>
  <si>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</si>
  <si>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</si>
  <si>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</si>
  <si>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</si>
  <si>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</si>
  <si>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</si>
  <si>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</si>
  <si>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</si>
  <si>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</si>
  <si>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</si>
  <si>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</si>
  <si>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</si>
  <si>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</si>
  <si>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</si>
  <si>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</si>
  <si>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</si>
  <si>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</si>
  <si>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</si>
  <si>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</si>
  <si>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</si>
  <si>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</si>
  <si>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</si>
  <si>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</si>
  <si>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</si>
  <si>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</si>
  <si>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</si>
  <si>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</si>
  <si>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</si>
  <si>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</si>
  <si>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</si>
  <si>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</si>
  <si>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</si>
  <si>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</si>
  <si>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</si>
  <si>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</si>
  <si>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</si>
  <si>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</si>
  <si>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</si>
  <si>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</si>
  <si>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</si>
  <si>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</si>
  <si>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</si>
  <si>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</si>
  <si>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</si>
  <si>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</si>
  <si>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</si>
  <si>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</si>
  <si>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</si>
  <si>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</si>
  <si>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</si>
  <si>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</si>
  <si>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</si>
  <si>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</si>
  <si>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</si>
  <si>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</si>
  <si>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</si>
  <si>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</si>
  <si>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</si>
  <si>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</si>
  <si>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</si>
  <si>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</si>
  <si>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</si>
  <si>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</si>
  <si>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</si>
  <si>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</si>
  <si>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</si>
  <si>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</si>
  <si>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</si>
  <si>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</si>
  <si>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</si>
  <si>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</si>
  <si>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</si>
  <si>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</si>
  <si>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</si>
  <si>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</si>
  <si>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</si>
  <si>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</si>
  <si>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</si>
  <si>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</si>
  <si>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</si>
  <si>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</si>
  <si>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</si>
  <si>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</si>
  <si>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</si>
  <si>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</si>
  <si>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</si>
  <si>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</si>
  <si>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</si>
  <si>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</si>
  <si>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</si>
  <si>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</si>
  <si>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</si>
  <si>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</si>
  <si>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</si>
  <si>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</si>
  <si>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</si>
  <si>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</si>
  <si>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</si>
  <si>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</si>
  <si>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</si>
  <si>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</si>
  <si>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</si>
  <si>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</si>
  <si>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</si>
  <si>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</si>
  <si>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</si>
  <si>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</si>
  <si>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</si>
  <si>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</si>
  <si>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</si>
  <si>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</si>
  <si>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</si>
  <si>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</si>
  <si>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</si>
  <si>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</si>
  <si>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</si>
  <si>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</si>
  <si>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</si>
  <si>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</si>
  <si>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</si>
  <si>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</si>
  <si>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</si>
  <si>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</si>
  <si>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</si>
  <si>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</si>
  <si>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</si>
  <si>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</si>
  <si>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</si>
  <si>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</si>
  <si>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</si>
  <si>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</si>
  <si>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</si>
  <si>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</si>
  <si>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</si>
  <si>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</si>
  <si>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</si>
  <si>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</si>
  <si>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</si>
  <si>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</si>
  <si>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</si>
  <si>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</si>
  <si>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</si>
  <si>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</si>
  <si>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</si>
  <si>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</si>
  <si>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</si>
  <si>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</si>
  <si>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</si>
  <si>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</si>
  <si>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</si>
  <si>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</si>
  <si>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</si>
  <si>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</si>
  <si>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</si>
  <si>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</si>
  <si>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</si>
  <si>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</si>
  <si>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</si>
  <si>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</si>
  <si>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</si>
  <si>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</si>
  <si>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</si>
  <si>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</si>
  <si>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</si>
  <si>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</si>
  <si>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</si>
  <si>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</si>
  <si>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</si>
  <si>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</si>
  <si>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</si>
  <si>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</si>
  <si>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</si>
  <si>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</si>
  <si>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</si>
  <si>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</si>
  <si>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</si>
  <si>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</si>
  <si>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</si>
  <si>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</si>
  <si>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</si>
  <si>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</si>
  <si>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</si>
  <si>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</si>
  <si>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</si>
  <si>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</si>
  <si>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</si>
  <si>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</si>
  <si>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</si>
  <si>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</si>
  <si>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</si>
  <si>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</si>
  <si>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</si>
  <si>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</si>
  <si>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</si>
  <si>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</si>
  <si>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</si>
  <si>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</si>
  <si>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</si>
  <si>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</si>
  <si>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</si>
  <si>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</si>
  <si>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</si>
  <si>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</si>
  <si>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</si>
  <si>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</si>
  <si>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</si>
  <si>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</si>
  <si>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</si>
  <si>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</si>
  <si>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</si>
  <si>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</si>
  <si>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</si>
  <si>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</si>
  <si>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</si>
  <si>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</si>
  <si>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</si>
  <si>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</si>
  <si>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</si>
  <si>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</si>
  <si>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</si>
  <si>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</si>
  <si>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</si>
  <si>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</si>
  <si>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</si>
  <si>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</si>
  <si>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</si>
  <si>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</si>
  <si>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</si>
  <si>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</si>
  <si>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</si>
  <si>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</si>
  <si>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</si>
  <si>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</si>
  <si>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</si>
  <si>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</si>
  <si>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</si>
  <si>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</si>
  <si>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</si>
  <si>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</si>
  <si>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</si>
  <si>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</si>
  <si>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</si>
  <si>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</si>
  <si>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</si>
  <si>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</si>
  <si>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</si>
  <si>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</si>
  <si>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</si>
  <si>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</si>
  <si>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</si>
  <si>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</si>
  <si>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</si>
  <si>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</si>
  <si>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</si>
  <si>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</si>
  <si>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</si>
  <si>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</si>
  <si>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</si>
  <si>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</si>
  <si>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</si>
  <si>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</si>
  <si>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</si>
  <si>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</si>
  <si>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</si>
  <si>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</si>
  <si>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</si>
  <si>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</si>
  <si>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</si>
  <si>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</si>
  <si>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</si>
  <si>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</si>
  <si>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</si>
  <si>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</si>
  <si>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</si>
  <si>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</si>
  <si>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</si>
  <si>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</si>
  <si>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</si>
  <si>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</si>
  <si>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</si>
  <si>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</si>
  <si>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</si>
  <si>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</si>
  <si>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</si>
  <si>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</si>
  <si>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</si>
  <si>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</si>
  <si>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</si>
  <si>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</si>
  <si>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</si>
  <si>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</si>
  <si>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</si>
  <si>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</si>
  <si>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</si>
  <si>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</si>
  <si>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</si>
  <si>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</si>
  <si>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</si>
  <si>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</si>
  <si>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</si>
  <si>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</si>
  <si>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</si>
  <si>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</si>
  <si>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</si>
  <si>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</si>
  <si>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</si>
  <si>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</si>
  <si>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</si>
  <si>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</si>
  <si>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</si>
  <si>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</si>
  <si>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</si>
  <si>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</si>
  <si>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</si>
  <si>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</si>
  <si>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</si>
  <si>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</si>
  <si>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</si>
  <si>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</si>
  <si>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</si>
  <si>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</si>
  <si>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</si>
  <si>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</si>
  <si>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</si>
  <si>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</si>
  <si>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</si>
  <si>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</si>
  <si>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</si>
  <si>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</si>
  <si>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</si>
  <si>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</si>
  <si>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</si>
  <si>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</si>
  <si>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</si>
  <si>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</si>
  <si>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</si>
  <si>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</si>
  <si>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</si>
  <si>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</si>
  <si>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</si>
  <si>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</si>
  <si>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</si>
  <si>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</si>
  <si>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</si>
  <si>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</si>
  <si>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</si>
  <si>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</si>
  <si>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</si>
  <si>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</si>
  <si>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</si>
  <si>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</si>
  <si>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</si>
  <si>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</si>
  <si>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</si>
  <si>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</si>
  <si>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</si>
  <si>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</si>
  <si>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</si>
  <si>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</si>
  <si>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</si>
  <si>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</si>
  <si>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</si>
  <si>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</si>
  <si>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</si>
  <si>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</si>
  <si>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</si>
  <si>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</si>
  <si>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</si>
  <si>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</si>
  <si>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</si>
  <si>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</si>
  <si>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</si>
  <si>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</si>
  <si>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</si>
  <si>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</si>
  <si>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</si>
  <si>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</si>
  <si>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</si>
  <si>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</si>
  <si>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</si>
  <si>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</si>
  <si>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</si>
  <si>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</si>
  <si>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</si>
  <si>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</si>
  <si>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</si>
  <si>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</si>
  <si>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</si>
  <si>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</si>
  <si>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</si>
  <si>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</si>
  <si>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</si>
  <si>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</si>
  <si>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</si>
  <si>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</si>
  <si>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</si>
  <si>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</si>
  <si>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</si>
  <si>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</si>
  <si>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</si>
  <si>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</si>
  <si>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</si>
  <si>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</si>
  <si>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</si>
  <si>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</si>
  <si>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</si>
  <si>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</si>
  <si>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</si>
  <si>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</si>
  <si>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</si>
  <si>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</si>
  <si>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</si>
  <si>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</si>
  <si>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</si>
  <si>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259</t>
    <phoneticPr fontId="2"/>
  </si>
  <si>
    <t>1307</t>
    <phoneticPr fontId="2"/>
  </si>
  <si>
    <t>神奈川県秦野市横野101</t>
    <rPh sb="0" eb="3">
      <t>カナガワ</t>
    </rPh>
    <rPh sb="3" eb="4">
      <t>ケン</t>
    </rPh>
    <rPh sb="4" eb="7">
      <t>ハダノシ</t>
    </rPh>
    <rPh sb="7" eb="9">
      <t>ヨコノ</t>
    </rPh>
    <phoneticPr fontId="2"/>
  </si>
  <si>
    <t>0463</t>
    <phoneticPr fontId="2"/>
  </si>
  <si>
    <t>75</t>
    <phoneticPr fontId="2"/>
  </si>
  <si>
    <t>1717</t>
    <phoneticPr fontId="2"/>
  </si>
  <si>
    <t>0463</t>
    <phoneticPr fontId="2"/>
  </si>
  <si>
    <t>75</t>
    <phoneticPr fontId="2"/>
  </si>
  <si>
    <t>4223</t>
    <phoneticPr fontId="2"/>
  </si>
  <si>
    <t>安藤</t>
    <rPh sb="0" eb="2">
      <t>アンドウ</t>
    </rPh>
    <phoneticPr fontId="2"/>
  </si>
  <si>
    <t>彩花</t>
    <rPh sb="0" eb="2">
      <t>アヤカ</t>
    </rPh>
    <phoneticPr fontId="2"/>
  </si>
  <si>
    <t>あんどう</t>
    <phoneticPr fontId="2"/>
  </si>
  <si>
    <t>あやか</t>
    <phoneticPr fontId="2"/>
  </si>
  <si>
    <t>草野</t>
    <rPh sb="0" eb="2">
      <t>クサノ</t>
    </rPh>
    <phoneticPr fontId="2"/>
  </si>
  <si>
    <t>真輝</t>
    <rPh sb="0" eb="2">
      <t>マキ</t>
    </rPh>
    <phoneticPr fontId="2"/>
  </si>
  <si>
    <t>くさの</t>
    <phoneticPr fontId="2"/>
  </si>
  <si>
    <t>まき</t>
    <phoneticPr fontId="2"/>
  </si>
  <si>
    <t>加藤</t>
    <rPh sb="0" eb="2">
      <t>カトウ</t>
    </rPh>
    <phoneticPr fontId="2"/>
  </si>
  <si>
    <t>あずさ</t>
    <phoneticPr fontId="2"/>
  </si>
  <si>
    <t>かとう</t>
    <phoneticPr fontId="2"/>
  </si>
  <si>
    <t>須行</t>
    <rPh sb="0" eb="2">
      <t>スギョウ</t>
    </rPh>
    <phoneticPr fontId="2"/>
  </si>
  <si>
    <t>姫菜乃</t>
    <rPh sb="0" eb="1">
      <t>ヒメ</t>
    </rPh>
    <rPh sb="1" eb="2">
      <t>ナ</t>
    </rPh>
    <rPh sb="2" eb="3">
      <t>ノ</t>
    </rPh>
    <phoneticPr fontId="2"/>
  </si>
  <si>
    <t>すぎょう</t>
    <phoneticPr fontId="2"/>
  </si>
  <si>
    <t>ひなの</t>
    <phoneticPr fontId="2"/>
  </si>
  <si>
    <t>渚</t>
    <rPh sb="0" eb="1">
      <t>ナギサ</t>
    </rPh>
    <phoneticPr fontId="2"/>
  </si>
  <si>
    <t>あんどう</t>
    <phoneticPr fontId="2"/>
  </si>
  <si>
    <t>なぎさ</t>
    <phoneticPr fontId="2"/>
  </si>
  <si>
    <t>清野</t>
    <rPh sb="0" eb="2">
      <t>セイノ</t>
    </rPh>
    <phoneticPr fontId="2"/>
  </si>
  <si>
    <t>結花</t>
    <rPh sb="0" eb="2">
      <t>ユイカ</t>
    </rPh>
    <phoneticPr fontId="2"/>
  </si>
  <si>
    <t>せいの</t>
    <phoneticPr fontId="2"/>
  </si>
  <si>
    <t>ゆいか</t>
    <phoneticPr fontId="2"/>
  </si>
  <si>
    <t>坪木</t>
    <rPh sb="0" eb="2">
      <t>ツボキ</t>
    </rPh>
    <phoneticPr fontId="2"/>
  </si>
  <si>
    <t>下山</t>
    <rPh sb="0" eb="2">
      <t>シモヤマ</t>
    </rPh>
    <phoneticPr fontId="2"/>
  </si>
  <si>
    <t>つぼき</t>
    <phoneticPr fontId="2"/>
  </si>
  <si>
    <t>みみな</t>
    <phoneticPr fontId="2"/>
  </si>
  <si>
    <t>しもやま</t>
    <phoneticPr fontId="2"/>
  </si>
  <si>
    <t>のぞみ</t>
    <phoneticPr fontId="2"/>
  </si>
  <si>
    <t>田上</t>
    <rPh sb="0" eb="2">
      <t>タガミ</t>
    </rPh>
    <phoneticPr fontId="2"/>
  </si>
  <si>
    <t>汀</t>
    <rPh sb="0" eb="1">
      <t>ナギサ</t>
    </rPh>
    <phoneticPr fontId="2"/>
  </si>
  <si>
    <t>岡村</t>
    <rPh sb="0" eb="2">
      <t>オカムラ</t>
    </rPh>
    <phoneticPr fontId="2"/>
  </si>
  <si>
    <t>莉奈</t>
    <rPh sb="0" eb="2">
      <t>リナ</t>
    </rPh>
    <phoneticPr fontId="2"/>
  </si>
  <si>
    <t>おかむら</t>
    <phoneticPr fontId="2"/>
  </si>
  <si>
    <t>りな</t>
    <phoneticPr fontId="2"/>
  </si>
  <si>
    <t>たがみ</t>
    <phoneticPr fontId="2"/>
  </si>
  <si>
    <t>なぎさ</t>
    <phoneticPr fontId="2"/>
  </si>
  <si>
    <t>栗原　</t>
    <rPh sb="0" eb="2">
      <t>クリハラ</t>
    </rPh>
    <phoneticPr fontId="2"/>
  </si>
  <si>
    <t>琉衣</t>
    <rPh sb="0" eb="1">
      <t>ル</t>
    </rPh>
    <rPh sb="1" eb="2">
      <t>イ</t>
    </rPh>
    <phoneticPr fontId="2"/>
  </si>
  <si>
    <t>くりはら</t>
    <phoneticPr fontId="2"/>
  </si>
  <si>
    <t>るい</t>
    <phoneticPr fontId="2"/>
  </si>
  <si>
    <t>あずさ</t>
    <phoneticPr fontId="2"/>
  </si>
  <si>
    <t>梓</t>
    <rPh sb="0" eb="1">
      <t>アズサ</t>
    </rPh>
    <phoneticPr fontId="2"/>
  </si>
  <si>
    <t>小國</t>
    <rPh sb="0" eb="2">
      <t>オグニ</t>
    </rPh>
    <phoneticPr fontId="2"/>
  </si>
  <si>
    <t>茉耶</t>
    <rPh sb="0" eb="1">
      <t>マツ</t>
    </rPh>
    <rPh sb="1" eb="2">
      <t>ヤ</t>
    </rPh>
    <phoneticPr fontId="2"/>
  </si>
  <si>
    <t>おぐに</t>
    <phoneticPr fontId="2"/>
  </si>
  <si>
    <t>まや</t>
    <phoneticPr fontId="2"/>
  </si>
  <si>
    <t>澤</t>
    <rPh sb="0" eb="1">
      <t>サワ</t>
    </rPh>
    <phoneticPr fontId="2"/>
  </si>
  <si>
    <t>瑞歩</t>
    <rPh sb="0" eb="1">
      <t>ズイ</t>
    </rPh>
    <rPh sb="1" eb="2">
      <t>ホ</t>
    </rPh>
    <phoneticPr fontId="2"/>
  </si>
  <si>
    <t>さわ</t>
    <phoneticPr fontId="2"/>
  </si>
  <si>
    <t>みずほ</t>
    <phoneticPr fontId="2"/>
  </si>
  <si>
    <t>あやか</t>
    <phoneticPr fontId="2"/>
  </si>
  <si>
    <t>立柳</t>
    <rPh sb="0" eb="2">
      <t>タチヤナギ</t>
    </rPh>
    <phoneticPr fontId="2"/>
  </si>
  <si>
    <t>麻理亜</t>
    <rPh sb="0" eb="2">
      <t>マリ</t>
    </rPh>
    <rPh sb="2" eb="3">
      <t>ア</t>
    </rPh>
    <phoneticPr fontId="2"/>
  </si>
  <si>
    <t>たちやなぎ</t>
    <phoneticPr fontId="2"/>
  </si>
  <si>
    <t>まりあ</t>
    <phoneticPr fontId="2"/>
  </si>
  <si>
    <t>望</t>
    <rPh sb="0" eb="1">
      <t>ノゾミ</t>
    </rPh>
    <phoneticPr fontId="2"/>
  </si>
  <si>
    <t>美々菜</t>
    <rPh sb="0" eb="2">
      <t>ミミ</t>
    </rPh>
    <rPh sb="2" eb="3">
      <t>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</si>
</sst>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36</xdr:col>
      <xdr:colOff>161925</xdr:colOff>
      <xdr:row>12</xdr:row>
      <xdr:rowOff>38100</xdr:rowOff>
    </xdr:from>
    <xdr:to>
      <xdr:col>39</xdr:col>
      <xdr:colOff>19050</xdr:colOff>
      <xdr:row>12</xdr:row>
      <xdr:rowOff>342900</xdr:rowOff>
    </xdr:to>
    <xdr:sp macro="" textlink="">
      <xdr:nvSpPr>
        <xdr:cNvPr id="3" name="円/楕円 2"/>
        <xdr:cNvSpPr/>
      </xdr:nvSpPr>
      <xdr:spPr>
        <a:xfrm>
          <a:off x="6772275" y="4133850"/>
          <a:ext cx="371475" cy="304800"/>
        </a:xfrm>
        <a:prstGeom prst="ellipse">
          <a:avLst/>
        </a:prstGeom>
        <a:noFill/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Y19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AO2" sqref="AO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E29" sqref="AE29:AI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2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6121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中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秦野市立北中学校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684</v>
      </c>
      <c r="AC4" s="103"/>
      <c r="AD4" s="103"/>
      <c r="AE4" s="103"/>
      <c r="AF4" s="4" t="s">
        <v>584</v>
      </c>
      <c r="AG4" s="103" t="s">
        <v>685</v>
      </c>
      <c r="AH4" s="103"/>
      <c r="AI4" s="103"/>
      <c r="AJ4" s="103"/>
      <c r="AK4" s="4" t="s">
        <v>584</v>
      </c>
      <c r="AL4" s="103" t="s">
        <v>686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683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681</v>
      </c>
      <c r="G6" s="122"/>
      <c r="H6" s="37" t="s">
        <v>586</v>
      </c>
      <c r="I6" s="123" t="s">
        <v>682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687</v>
      </c>
      <c r="AC6" s="86"/>
      <c r="AD6" s="86"/>
      <c r="AE6" s="86"/>
      <c r="AF6" s="38" t="s">
        <v>587</v>
      </c>
      <c r="AG6" s="86" t="s">
        <v>688</v>
      </c>
      <c r="AH6" s="86"/>
      <c r="AI6" s="86"/>
      <c r="AJ6" s="86"/>
      <c r="AK6" s="38" t="s">
        <v>587</v>
      </c>
      <c r="AL6" s="86" t="s">
        <v>689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734</v>
      </c>
      <c r="G12" s="148"/>
      <c r="H12" s="148"/>
      <c r="I12" s="148"/>
      <c r="J12" s="148"/>
      <c r="K12" s="148"/>
      <c r="L12" s="148" t="s">
        <v>735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738</v>
      </c>
      <c r="W12" s="152"/>
      <c r="X12" s="152"/>
      <c r="Y12" s="152"/>
      <c r="Z12" s="152"/>
      <c r="AA12" s="152"/>
      <c r="AB12" s="153" t="s">
        <v>739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732</v>
      </c>
      <c r="G13" s="134"/>
      <c r="H13" s="134"/>
      <c r="I13" s="134"/>
      <c r="J13" s="134"/>
      <c r="K13" s="134"/>
      <c r="L13" s="134" t="s">
        <v>733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736</v>
      </c>
      <c r="W13" s="140"/>
      <c r="X13" s="140"/>
      <c r="Y13" s="140"/>
      <c r="Z13" s="140"/>
      <c r="AA13" s="140"/>
      <c r="AB13" s="141" t="s">
        <v>737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 t="s">
        <v>743</v>
      </c>
      <c r="G14" s="170"/>
      <c r="H14" s="170"/>
      <c r="I14" s="170"/>
      <c r="J14" s="170"/>
      <c r="K14" s="170"/>
      <c r="L14" s="170" t="s">
        <v>744</v>
      </c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692</v>
      </c>
      <c r="W14" s="170"/>
      <c r="X14" s="170"/>
      <c r="Y14" s="170"/>
      <c r="Z14" s="170"/>
      <c r="AA14" s="170"/>
      <c r="AB14" s="173" t="s">
        <v>740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 t="s">
        <v>741</v>
      </c>
      <c r="G15" s="161"/>
      <c r="H15" s="161"/>
      <c r="I15" s="161"/>
      <c r="J15" s="161"/>
      <c r="K15" s="161"/>
      <c r="L15" s="161" t="s">
        <v>742</v>
      </c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690</v>
      </c>
      <c r="W15" s="161"/>
      <c r="X15" s="161"/>
      <c r="Y15" s="161"/>
      <c r="Z15" s="161"/>
      <c r="AA15" s="161"/>
      <c r="AB15" s="163" t="s">
        <v>691</v>
      </c>
      <c r="AC15" s="164"/>
      <c r="AD15" s="164"/>
      <c r="AE15" s="164"/>
      <c r="AF15" s="164"/>
      <c r="AG15" s="164"/>
      <c r="AH15" s="251">
        <v>20</v>
      </c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692</v>
      </c>
      <c r="G20" s="202"/>
      <c r="H20" s="202"/>
      <c r="I20" s="202"/>
      <c r="J20" s="202"/>
      <c r="K20" s="202" t="s">
        <v>693</v>
      </c>
      <c r="L20" s="202"/>
      <c r="M20" s="202"/>
      <c r="N20" s="202"/>
      <c r="O20" s="203"/>
      <c r="P20" s="199">
        <v>2</v>
      </c>
      <c r="Q20" s="199"/>
      <c r="R20" s="204"/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722</v>
      </c>
      <c r="AA20" s="202"/>
      <c r="AB20" s="202"/>
      <c r="AC20" s="202"/>
      <c r="AD20" s="202"/>
      <c r="AE20" s="202" t="s">
        <v>723</v>
      </c>
      <c r="AF20" s="202"/>
      <c r="AG20" s="202"/>
      <c r="AH20" s="202"/>
      <c r="AI20" s="203"/>
      <c r="AJ20" s="199">
        <v>2</v>
      </c>
      <c r="AK20" s="199"/>
      <c r="AL20" s="204"/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690</v>
      </c>
      <c r="G21" s="217"/>
      <c r="H21" s="217"/>
      <c r="I21" s="217"/>
      <c r="J21" s="217"/>
      <c r="K21" s="217" t="s">
        <v>691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720</v>
      </c>
      <c r="AA21" s="217"/>
      <c r="AB21" s="217"/>
      <c r="AC21" s="217"/>
      <c r="AD21" s="217"/>
      <c r="AE21" s="217" t="s">
        <v>721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696</v>
      </c>
      <c r="G22" s="170"/>
      <c r="H22" s="170"/>
      <c r="I22" s="170"/>
      <c r="J22" s="170"/>
      <c r="K22" s="170" t="s">
        <v>697</v>
      </c>
      <c r="L22" s="170"/>
      <c r="M22" s="170"/>
      <c r="N22" s="170"/>
      <c r="O22" s="171"/>
      <c r="P22" s="211">
        <v>2</v>
      </c>
      <c r="Q22" s="211"/>
      <c r="R22" s="213"/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714</v>
      </c>
      <c r="AA22" s="170"/>
      <c r="AB22" s="170"/>
      <c r="AC22" s="170"/>
      <c r="AD22" s="170"/>
      <c r="AE22" s="170" t="s">
        <v>715</v>
      </c>
      <c r="AF22" s="170"/>
      <c r="AG22" s="170"/>
      <c r="AH22" s="170"/>
      <c r="AI22" s="171"/>
      <c r="AJ22" s="211">
        <v>2</v>
      </c>
      <c r="AK22" s="211"/>
      <c r="AL22" s="213"/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694</v>
      </c>
      <c r="G23" s="224"/>
      <c r="H23" s="224"/>
      <c r="I23" s="224"/>
      <c r="J23" s="224"/>
      <c r="K23" s="224" t="s">
        <v>695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712</v>
      </c>
      <c r="AA23" s="224"/>
      <c r="AB23" s="224"/>
      <c r="AC23" s="224"/>
      <c r="AD23" s="224"/>
      <c r="AE23" s="224" t="s">
        <v>746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700</v>
      </c>
      <c r="G24" s="170"/>
      <c r="H24" s="170"/>
      <c r="I24" s="170"/>
      <c r="J24" s="170"/>
      <c r="K24" s="170" t="s">
        <v>699</v>
      </c>
      <c r="L24" s="170"/>
      <c r="M24" s="170"/>
      <c r="N24" s="170"/>
      <c r="O24" s="171"/>
      <c r="P24" s="211">
        <v>2</v>
      </c>
      <c r="Q24" s="211"/>
      <c r="R24" s="213"/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724</v>
      </c>
      <c r="AA24" s="170"/>
      <c r="AB24" s="170"/>
      <c r="AC24" s="170"/>
      <c r="AD24" s="170"/>
      <c r="AE24" s="170" t="s">
        <v>725</v>
      </c>
      <c r="AF24" s="170"/>
      <c r="AG24" s="170"/>
      <c r="AH24" s="170"/>
      <c r="AI24" s="171"/>
      <c r="AJ24" s="211">
        <v>2</v>
      </c>
      <c r="AK24" s="211"/>
      <c r="AL24" s="213"/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698</v>
      </c>
      <c r="G25" s="224"/>
      <c r="H25" s="224"/>
      <c r="I25" s="224"/>
      <c r="J25" s="224"/>
      <c r="K25" s="224" t="s">
        <v>699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718</v>
      </c>
      <c r="AA25" s="224"/>
      <c r="AB25" s="224"/>
      <c r="AC25" s="224"/>
      <c r="AD25" s="224"/>
      <c r="AE25" s="224" t="s">
        <v>719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703</v>
      </c>
      <c r="G26" s="170"/>
      <c r="H26" s="170"/>
      <c r="I26" s="170"/>
      <c r="J26" s="170"/>
      <c r="K26" s="170" t="s">
        <v>704</v>
      </c>
      <c r="L26" s="170"/>
      <c r="M26" s="170"/>
      <c r="N26" s="170"/>
      <c r="O26" s="171"/>
      <c r="P26" s="211">
        <v>2</v>
      </c>
      <c r="Q26" s="211"/>
      <c r="R26" s="213"/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728</v>
      </c>
      <c r="AA26" s="170"/>
      <c r="AB26" s="170"/>
      <c r="AC26" s="170"/>
      <c r="AD26" s="170"/>
      <c r="AE26" s="170" t="s">
        <v>729</v>
      </c>
      <c r="AF26" s="170"/>
      <c r="AG26" s="170"/>
      <c r="AH26" s="170"/>
      <c r="AI26" s="171"/>
      <c r="AJ26" s="211">
        <v>2</v>
      </c>
      <c r="AK26" s="211"/>
      <c r="AL26" s="213"/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701</v>
      </c>
      <c r="G27" s="224"/>
      <c r="H27" s="224"/>
      <c r="I27" s="224"/>
      <c r="J27" s="224"/>
      <c r="K27" s="224" t="s">
        <v>702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726</v>
      </c>
      <c r="AA27" s="224"/>
      <c r="AB27" s="224"/>
      <c r="AC27" s="224"/>
      <c r="AD27" s="224"/>
      <c r="AE27" s="224" t="s">
        <v>727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706</v>
      </c>
      <c r="G28" s="170"/>
      <c r="H28" s="170"/>
      <c r="I28" s="170"/>
      <c r="J28" s="170"/>
      <c r="K28" s="170" t="s">
        <v>707</v>
      </c>
      <c r="L28" s="170"/>
      <c r="M28" s="170"/>
      <c r="N28" s="170"/>
      <c r="O28" s="171"/>
      <c r="P28" s="211">
        <v>2</v>
      </c>
      <c r="Q28" s="211"/>
      <c r="R28" s="213"/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724</v>
      </c>
      <c r="AA28" s="170"/>
      <c r="AB28" s="170"/>
      <c r="AC28" s="170"/>
      <c r="AD28" s="170"/>
      <c r="AE28" s="170" t="s">
        <v>730</v>
      </c>
      <c r="AF28" s="170"/>
      <c r="AG28" s="170"/>
      <c r="AH28" s="170"/>
      <c r="AI28" s="171"/>
      <c r="AJ28" s="211">
        <v>2</v>
      </c>
      <c r="AK28" s="211"/>
      <c r="AL28" s="213"/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690</v>
      </c>
      <c r="G29" s="224"/>
      <c r="H29" s="224"/>
      <c r="I29" s="224"/>
      <c r="J29" s="224"/>
      <c r="K29" s="224" t="s">
        <v>705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718</v>
      </c>
      <c r="AA29" s="224"/>
      <c r="AB29" s="224"/>
      <c r="AC29" s="224"/>
      <c r="AD29" s="224"/>
      <c r="AE29" s="224" t="s">
        <v>731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710</v>
      </c>
      <c r="G30" s="170"/>
      <c r="H30" s="170"/>
      <c r="I30" s="170"/>
      <c r="J30" s="170"/>
      <c r="K30" s="170" t="s">
        <v>711</v>
      </c>
      <c r="L30" s="170"/>
      <c r="M30" s="170"/>
      <c r="N30" s="170"/>
      <c r="O30" s="171"/>
      <c r="P30" s="211">
        <v>1</v>
      </c>
      <c r="Q30" s="211"/>
      <c r="R30" s="213"/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 t="s">
        <v>716</v>
      </c>
      <c r="AA30" s="170"/>
      <c r="AB30" s="170"/>
      <c r="AC30" s="170"/>
      <c r="AD30" s="170"/>
      <c r="AE30" s="170" t="s">
        <v>717</v>
      </c>
      <c r="AF30" s="170"/>
      <c r="AG30" s="170"/>
      <c r="AH30" s="170"/>
      <c r="AI30" s="171"/>
      <c r="AJ30" s="211">
        <v>1</v>
      </c>
      <c r="AK30" s="211"/>
      <c r="AL30" s="213"/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708</v>
      </c>
      <c r="G31" s="161"/>
      <c r="H31" s="161"/>
      <c r="I31" s="161"/>
      <c r="J31" s="161"/>
      <c r="K31" s="161" t="s">
        <v>709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713</v>
      </c>
      <c r="AA31" s="161"/>
      <c r="AB31" s="161"/>
      <c r="AC31" s="161"/>
      <c r="AD31" s="161"/>
      <c r="AE31" s="161" t="s">
        <v>745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2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6121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中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秦野市立北中学校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おぐに</v>
      </c>
      <c r="F7" s="346"/>
      <c r="G7" s="346"/>
      <c r="H7" s="346"/>
      <c r="I7" s="346"/>
      <c r="J7" s="346"/>
      <c r="K7" s="346" t="str">
        <f>IF(入力!L12="","",入力!L12)</f>
        <v>まや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さわ</v>
      </c>
      <c r="V7" s="167"/>
      <c r="W7" s="167"/>
      <c r="X7" s="167"/>
      <c r="Y7" s="167"/>
      <c r="Z7" s="320"/>
      <c r="AA7" s="303" t="str">
        <f>IF(入力!AB12="","",入力!AB12)</f>
        <v>みずほ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小國</v>
      </c>
      <c r="F8" s="334"/>
      <c r="G8" s="334"/>
      <c r="H8" s="334"/>
      <c r="I8" s="334"/>
      <c r="J8" s="334"/>
      <c r="K8" s="334" t="str">
        <f>IF(入力!L13="","",入力!L13)</f>
        <v>茉耶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澤</v>
      </c>
      <c r="V8" s="337"/>
      <c r="W8" s="337"/>
      <c r="X8" s="337"/>
      <c r="Y8" s="337"/>
      <c r="Z8" s="338"/>
      <c r="AA8" s="339" t="str">
        <f>IF(入力!AB13="","",入力!AB13)</f>
        <v>瑞歩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>たちやなぎ</v>
      </c>
      <c r="F9" s="167"/>
      <c r="G9" s="167"/>
      <c r="H9" s="167"/>
      <c r="I9" s="167"/>
      <c r="J9" s="320"/>
      <c r="K9" s="303" t="str">
        <f>IF(入力!L14="","",入力!L14)</f>
        <v>まりあ</v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あんどう</v>
      </c>
      <c r="V9" s="167"/>
      <c r="W9" s="167"/>
      <c r="X9" s="167"/>
      <c r="Y9" s="167"/>
      <c r="Z9" s="320"/>
      <c r="AA9" s="303" t="str">
        <f>IF(入力!AB14="","",入力!AB14)</f>
        <v>あやか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>立柳</v>
      </c>
      <c r="F10" s="306"/>
      <c r="G10" s="306"/>
      <c r="H10" s="306"/>
      <c r="I10" s="306"/>
      <c r="J10" s="309"/>
      <c r="K10" s="305" t="str">
        <f>IF(入力!L15="","",入力!L15)</f>
        <v>麻理亜</v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安藤</v>
      </c>
      <c r="V10" s="306"/>
      <c r="W10" s="306"/>
      <c r="X10" s="306"/>
      <c r="Y10" s="306"/>
      <c r="Z10" s="309"/>
      <c r="AA10" s="305" t="str">
        <f>IF(入力!AB15="","",入力!AB15)</f>
        <v>彩花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あんどう</v>
      </c>
      <c r="F15" s="299"/>
      <c r="G15" s="299"/>
      <c r="H15" s="299"/>
      <c r="I15" s="299"/>
      <c r="J15" s="299" t="str">
        <f>IF(入力!K20="","",入力!K20)</f>
        <v>あやか</v>
      </c>
      <c r="K15" s="299"/>
      <c r="L15" s="299"/>
      <c r="M15" s="299"/>
      <c r="N15" s="300"/>
      <c r="O15" s="301">
        <f>IF(入力!P20="","",入力!P20)</f>
        <v>2</v>
      </c>
      <c r="P15" s="301"/>
      <c r="Q15" s="297" t="str">
        <f>IF(入力!R20="","",入力!R20)</f>
        <v/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おかむら</v>
      </c>
      <c r="Z15" s="299"/>
      <c r="AA15" s="299"/>
      <c r="AB15" s="299"/>
      <c r="AC15" s="299"/>
      <c r="AD15" s="299" t="str">
        <f>IF(入力!AE20="","",入力!AE20)</f>
        <v>りな</v>
      </c>
      <c r="AE15" s="299"/>
      <c r="AF15" s="299"/>
      <c r="AG15" s="299"/>
      <c r="AH15" s="300"/>
      <c r="AI15" s="301">
        <f>IF(入力!AJ20="","",入力!AJ20)</f>
        <v>2</v>
      </c>
      <c r="AJ15" s="301"/>
      <c r="AK15" s="297" t="str">
        <f>IF(入力!AL20="","",入力!AL20)</f>
        <v/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安藤</v>
      </c>
      <c r="F16" s="314"/>
      <c r="G16" s="314"/>
      <c r="H16" s="314"/>
      <c r="I16" s="314"/>
      <c r="J16" s="314" t="str">
        <f>IF(入力!K21="","",入力!K21)</f>
        <v>彩花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岡村</v>
      </c>
      <c r="Z16" s="314"/>
      <c r="AA16" s="314"/>
      <c r="AB16" s="314"/>
      <c r="AC16" s="314"/>
      <c r="AD16" s="314" t="str">
        <f>IF(入力!AE21="","",入力!AE21)</f>
        <v>莉奈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くさの</v>
      </c>
      <c r="F17" s="285"/>
      <c r="G17" s="285"/>
      <c r="H17" s="285"/>
      <c r="I17" s="285"/>
      <c r="J17" s="285" t="str">
        <f>IF(入力!K22="","",入力!K22)</f>
        <v>まき</v>
      </c>
      <c r="K17" s="285"/>
      <c r="L17" s="285"/>
      <c r="M17" s="285"/>
      <c r="N17" s="286"/>
      <c r="O17" s="281">
        <f>IF(入力!P22="","",入力!P22)</f>
        <v>2</v>
      </c>
      <c r="P17" s="281"/>
      <c r="Q17" s="279" t="str">
        <f>IF(入力!R22="","",入力!R22)</f>
        <v/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つぼき</v>
      </c>
      <c r="Z17" s="285"/>
      <c r="AA17" s="285"/>
      <c r="AB17" s="285"/>
      <c r="AC17" s="285"/>
      <c r="AD17" s="285" t="str">
        <f>IF(入力!AE22="","",入力!AE22)</f>
        <v>みみな</v>
      </c>
      <c r="AE17" s="285"/>
      <c r="AF17" s="285"/>
      <c r="AG17" s="285"/>
      <c r="AH17" s="286"/>
      <c r="AI17" s="281">
        <f>IF(入力!AJ22="","",入力!AJ22)</f>
        <v>2</v>
      </c>
      <c r="AJ17" s="281"/>
      <c r="AK17" s="279" t="str">
        <f>IF(入力!AL22="","",入力!AL22)</f>
        <v/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草野</v>
      </c>
      <c r="F18" s="278"/>
      <c r="G18" s="278"/>
      <c r="H18" s="278"/>
      <c r="I18" s="278"/>
      <c r="J18" s="278" t="str">
        <f>IF(入力!K23="","",入力!K23)</f>
        <v>真輝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坪木</v>
      </c>
      <c r="Z18" s="278"/>
      <c r="AA18" s="278"/>
      <c r="AB18" s="278"/>
      <c r="AC18" s="278"/>
      <c r="AD18" s="278" t="str">
        <f>IF(入力!AE23="","",入力!AE23)</f>
        <v>美々菜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かとう</v>
      </c>
      <c r="F19" s="285"/>
      <c r="G19" s="285"/>
      <c r="H19" s="285"/>
      <c r="I19" s="285"/>
      <c r="J19" s="285" t="str">
        <f>IF(入力!K24="","",入力!K24)</f>
        <v>あずさ</v>
      </c>
      <c r="K19" s="285"/>
      <c r="L19" s="285"/>
      <c r="M19" s="285"/>
      <c r="N19" s="286"/>
      <c r="O19" s="281">
        <f>IF(入力!P24="","",入力!P24)</f>
        <v>2</v>
      </c>
      <c r="P19" s="281"/>
      <c r="Q19" s="279" t="str">
        <f>IF(入力!R24="","",入力!R24)</f>
        <v/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たがみ</v>
      </c>
      <c r="Z19" s="285"/>
      <c r="AA19" s="285"/>
      <c r="AB19" s="285"/>
      <c r="AC19" s="285"/>
      <c r="AD19" s="285" t="str">
        <f>IF(入力!AE24="","",入力!AE24)</f>
        <v>なぎさ</v>
      </c>
      <c r="AE19" s="285"/>
      <c r="AF19" s="285"/>
      <c r="AG19" s="285"/>
      <c r="AH19" s="286"/>
      <c r="AI19" s="281">
        <f>IF(入力!AJ24="","",入力!AJ24)</f>
        <v>2</v>
      </c>
      <c r="AJ19" s="281"/>
      <c r="AK19" s="279" t="str">
        <f>IF(入力!AL24="","",入力!AL24)</f>
        <v/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加藤</v>
      </c>
      <c r="F20" s="278"/>
      <c r="G20" s="278"/>
      <c r="H20" s="278"/>
      <c r="I20" s="278"/>
      <c r="J20" s="278" t="str">
        <f>IF(入力!K25="","",入力!K25)</f>
        <v>あずさ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田上</v>
      </c>
      <c r="Z20" s="278"/>
      <c r="AA20" s="278"/>
      <c r="AB20" s="278"/>
      <c r="AC20" s="278"/>
      <c r="AD20" s="278" t="str">
        <f>IF(入力!AE25="","",入力!AE25)</f>
        <v>汀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すぎょう</v>
      </c>
      <c r="F21" s="285"/>
      <c r="G21" s="285"/>
      <c r="H21" s="285"/>
      <c r="I21" s="285"/>
      <c r="J21" s="285" t="str">
        <f>IF(入力!K26="","",入力!K26)</f>
        <v>ひなの</v>
      </c>
      <c r="K21" s="285"/>
      <c r="L21" s="285"/>
      <c r="M21" s="285"/>
      <c r="N21" s="286"/>
      <c r="O21" s="281">
        <f>IF(入力!P26="","",入力!P26)</f>
        <v>2</v>
      </c>
      <c r="P21" s="281"/>
      <c r="Q21" s="279" t="str">
        <f>IF(入力!R26="","",入力!R26)</f>
        <v/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くりはら</v>
      </c>
      <c r="Z21" s="285"/>
      <c r="AA21" s="285"/>
      <c r="AB21" s="285"/>
      <c r="AC21" s="285"/>
      <c r="AD21" s="285" t="str">
        <f>IF(入力!AE26="","",入力!AE26)</f>
        <v>るい</v>
      </c>
      <c r="AE21" s="285"/>
      <c r="AF21" s="285"/>
      <c r="AG21" s="285"/>
      <c r="AH21" s="286"/>
      <c r="AI21" s="281">
        <f>IF(入力!AJ26="","",入力!AJ26)</f>
        <v>2</v>
      </c>
      <c r="AJ21" s="281"/>
      <c r="AK21" s="279" t="str">
        <f>IF(入力!AL26="","",入力!AL26)</f>
        <v/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須行</v>
      </c>
      <c r="F22" s="278"/>
      <c r="G22" s="278"/>
      <c r="H22" s="278"/>
      <c r="I22" s="278"/>
      <c r="J22" s="278" t="str">
        <f>IF(入力!K27="","",入力!K27)</f>
        <v>姫菜乃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栗原　</v>
      </c>
      <c r="Z22" s="278"/>
      <c r="AA22" s="278"/>
      <c r="AB22" s="278"/>
      <c r="AC22" s="278"/>
      <c r="AD22" s="278" t="str">
        <f>IF(入力!AE27="","",入力!AE27)</f>
        <v>琉衣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あんどう</v>
      </c>
      <c r="F23" s="285"/>
      <c r="G23" s="285"/>
      <c r="H23" s="285"/>
      <c r="I23" s="285"/>
      <c r="J23" s="285" t="str">
        <f>IF(入力!K28="","",入力!K28)</f>
        <v>なぎさ</v>
      </c>
      <c r="K23" s="285"/>
      <c r="L23" s="285"/>
      <c r="M23" s="285"/>
      <c r="N23" s="286"/>
      <c r="O23" s="281">
        <f>IF(入力!P28="","",入力!P28)</f>
        <v>2</v>
      </c>
      <c r="P23" s="281"/>
      <c r="Q23" s="279" t="str">
        <f>IF(入力!R28="","",入力!R28)</f>
        <v/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11</v>
      </c>
      <c r="X23" s="281"/>
      <c r="Y23" s="284" t="str">
        <f>IF(入力!Z28="","",入力!Z28)</f>
        <v>たがみ</v>
      </c>
      <c r="Z23" s="285"/>
      <c r="AA23" s="285"/>
      <c r="AB23" s="285"/>
      <c r="AC23" s="285"/>
      <c r="AD23" s="285" t="str">
        <f>IF(入力!AE28="","",入力!AE28)</f>
        <v>あずさ</v>
      </c>
      <c r="AE23" s="285"/>
      <c r="AF23" s="285"/>
      <c r="AG23" s="285"/>
      <c r="AH23" s="286"/>
      <c r="AI23" s="281">
        <f>IF(入力!AJ28="","",入力!AJ28)</f>
        <v>2</v>
      </c>
      <c r="AJ23" s="281"/>
      <c r="AK23" s="279" t="str">
        <f>IF(入力!AL28="","",入力!AL28)</f>
        <v/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安藤</v>
      </c>
      <c r="F24" s="278"/>
      <c r="G24" s="278"/>
      <c r="H24" s="278"/>
      <c r="I24" s="278"/>
      <c r="J24" s="278" t="str">
        <f>IF(入力!K29="","",入力!K29)</f>
        <v>渚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>田上</v>
      </c>
      <c r="Z24" s="278"/>
      <c r="AA24" s="278"/>
      <c r="AB24" s="278"/>
      <c r="AC24" s="278"/>
      <c r="AD24" s="278" t="str">
        <f>IF(入力!AE29="","",入力!AE29)</f>
        <v>梓</v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せいの</v>
      </c>
      <c r="F25" s="285"/>
      <c r="G25" s="285"/>
      <c r="H25" s="285"/>
      <c r="I25" s="285"/>
      <c r="J25" s="285" t="str">
        <f>IF(入力!K30="","",入力!K30)</f>
        <v>ゆいか</v>
      </c>
      <c r="K25" s="285"/>
      <c r="L25" s="285"/>
      <c r="M25" s="285"/>
      <c r="N25" s="286"/>
      <c r="O25" s="281">
        <f>IF(入力!P30="","",入力!P30)</f>
        <v>1</v>
      </c>
      <c r="P25" s="281"/>
      <c r="Q25" s="279" t="str">
        <f>IF(入力!R30="","",入力!R30)</f>
        <v/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>
        <f>IF(入力!X30="","",入力!X30)</f>
        <v>12</v>
      </c>
      <c r="X25" s="281"/>
      <c r="Y25" s="284" t="str">
        <f>IF(入力!Z30="","",入力!Z30)</f>
        <v>しもやま</v>
      </c>
      <c r="Z25" s="285"/>
      <c r="AA25" s="285"/>
      <c r="AB25" s="285"/>
      <c r="AC25" s="285"/>
      <c r="AD25" s="285" t="str">
        <f>IF(入力!AE30="","",入力!AE30)</f>
        <v>のぞみ</v>
      </c>
      <c r="AE25" s="285"/>
      <c r="AF25" s="285"/>
      <c r="AG25" s="285"/>
      <c r="AH25" s="286"/>
      <c r="AI25" s="281">
        <f>IF(入力!AJ30="","",入力!AJ30)</f>
        <v>1</v>
      </c>
      <c r="AJ25" s="281"/>
      <c r="AK25" s="279" t="str">
        <f>IF(入力!AL30="","",入力!AL30)</f>
        <v/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清野</v>
      </c>
      <c r="F26" s="291"/>
      <c r="G26" s="291"/>
      <c r="H26" s="291"/>
      <c r="I26" s="291"/>
      <c r="J26" s="291" t="str">
        <f>IF(入力!K31="","",入力!K31)</f>
        <v>結花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>下山</v>
      </c>
      <c r="Z26" s="291"/>
      <c r="AA26" s="291"/>
      <c r="AB26" s="291"/>
      <c r="AC26" s="291"/>
      <c r="AD26" s="291" t="str">
        <f>IF(入力!AE31="","",入力!AE31)</f>
        <v>望</v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20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6121</v>
      </c>
      <c r="B7" s="45" t="str">
        <f t="shared" ref="B7:C7" si="0">IF($A$8="","",IF($A$9="",B8,B8&amp;"・"&amp;B9))</f>
        <v>秦野市立北中学校</v>
      </c>
      <c r="C7" s="45">
        <f t="shared" si="0"/>
        <v>0</v>
      </c>
      <c r="D7" s="45" t="str">
        <f>IF($A$8="","",IF(OR($A$9="",D8=D9),D8,D8&amp;"・"&amp;D9))</f>
        <v>中</v>
      </c>
      <c r="E7" s="45">
        <f>IF($A$8="","",IF(OR($A$9="",E8=E9),E8,E8&amp;"・"&amp;E9))</f>
        <v>2</v>
      </c>
      <c r="F7" s="45" t="str">
        <f t="shared" ref="F7:S7" si="1">IF($A$8="","",F8)</f>
        <v>259</v>
      </c>
      <c r="G7" s="45" t="str">
        <f t="shared" si="1"/>
        <v>1307</v>
      </c>
      <c r="H7" s="45">
        <f t="shared" si="1"/>
        <v>0</v>
      </c>
      <c r="I7" s="45" t="str">
        <f t="shared" si="1"/>
        <v>神奈川県秦野市横野101</v>
      </c>
      <c r="J7" s="45">
        <f t="shared" si="1"/>
        <v>0</v>
      </c>
      <c r="K7" s="45" t="str">
        <f t="shared" si="1"/>
        <v>0463</v>
      </c>
      <c r="L7" s="45" t="str">
        <f t="shared" si="1"/>
        <v>75</v>
      </c>
      <c r="M7" s="45" t="str">
        <f t="shared" si="1"/>
        <v>1717</v>
      </c>
      <c r="N7" s="45" t="str">
        <f t="shared" si="1"/>
        <v>0463</v>
      </c>
      <c r="O7" s="45" t="str">
        <f t="shared" si="1"/>
        <v>75</v>
      </c>
      <c r="P7" s="45" t="str">
        <f t="shared" si="1"/>
        <v>4223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6121</v>
      </c>
      <c r="B8" s="46" t="str">
        <f>IF(入力!$F$3="","",入力!$F$3)</f>
        <v>秦野市立北中学校</v>
      </c>
      <c r="C8" s="46"/>
      <c r="D8" s="46" t="str">
        <f>IF(入力!$Z$2="","",入力!$Z$2)</f>
        <v>中</v>
      </c>
      <c r="E8" s="46">
        <f>IF(入力!$I$2="","",入力!$I$2)</f>
        <v>2</v>
      </c>
      <c r="F8" s="61" t="str">
        <f>IF(入力!$F$6="","",入力!$F$6)</f>
        <v>259</v>
      </c>
      <c r="G8" s="57" t="str">
        <f>IF(入力!$I$6="","",入力!$I$6)</f>
        <v>1307</v>
      </c>
      <c r="H8" s="46"/>
      <c r="I8" s="46" t="str">
        <f>IF(入力!$L$5="","",入力!$L$5)</f>
        <v>神奈川県秦野市横野101</v>
      </c>
      <c r="J8" s="46"/>
      <c r="K8" s="57" t="str">
        <f>IF(入力!$AB$4="","",入力!$AB$4)</f>
        <v>0463</v>
      </c>
      <c r="L8" s="57" t="str">
        <f>IF(入力!$AG$4="","",入力!$AG$4)</f>
        <v>75</v>
      </c>
      <c r="M8" s="57" t="str">
        <f>IF(入力!$AL$4="","",入力!$AL$4)</f>
        <v>1717</v>
      </c>
      <c r="N8" s="57" t="str">
        <f>IF(入力!$AB$6="","",入力!$AB$6)</f>
        <v>0463</v>
      </c>
      <c r="O8" s="57" t="str">
        <f>IF(入力!$AG$6="","",入力!$AG$6)</f>
        <v>75</v>
      </c>
      <c r="P8" s="57" t="str">
        <f>IF(入力!$AL$6="","",入力!$AL$6)</f>
        <v>4223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1717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小國</v>
      </c>
      <c r="D16" s="46" t="str">
        <f>IF(入力!$L$13="","",入力!$L$13)</f>
        <v>茉耶</v>
      </c>
      <c r="E16" s="46" t="str">
        <f>IF(入力!$F$12="","",入力!$F$12)</f>
        <v>おぐに</v>
      </c>
      <c r="F16" s="46" t="str">
        <f>IF(入力!$L$12="","",入力!$L$12)</f>
        <v>まや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澤</v>
      </c>
      <c r="D17" s="46" t="str">
        <f>IF(入力!$AB$13="","",入力!$AB$13)</f>
        <v>瑞歩</v>
      </c>
      <c r="E17" s="46" t="str">
        <f>IF(入力!$V$12="","",入力!$V$12)</f>
        <v>さわ</v>
      </c>
      <c r="F17" s="46" t="str">
        <f>IF(入力!$AB$12="","",入力!$AB$12)</f>
        <v>みずほ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立柳</v>
      </c>
      <c r="D20" s="46" t="str">
        <f>IF(入力!$L$15="","",入力!$L$15)</f>
        <v>麻理亜</v>
      </c>
      <c r="E20" s="46" t="str">
        <f>IF(入力!$F$14="","",入力!$F$14)</f>
        <v>たちやなぎ</v>
      </c>
      <c r="F20" s="46" t="str">
        <f>IF(入力!$L$14="","",入力!$L$14)</f>
        <v>まりあ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安藤</v>
      </c>
      <c r="D24" s="46" t="str">
        <f>IF(入力!$AB$15="","",入力!$AB$15)</f>
        <v>彩花</v>
      </c>
      <c r="E24" s="46" t="str">
        <f>IF(入力!$V$14="","",入力!$V$14)</f>
        <v>あんどう</v>
      </c>
      <c r="F24" s="46" t="str">
        <f>IF(入力!$AB$14="","",入力!$AB$14)</f>
        <v>あやか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安藤</v>
      </c>
      <c r="D53" s="46" t="str">
        <f>IF(OR(L53&lt;&gt;"○",入力!K21=""),"",入力!K21)</f>
        <v>彩花</v>
      </c>
      <c r="E53" s="46" t="str">
        <f>IF(OR(L53&lt;&gt;"○",入力!F20=""),"",入力!F20)</f>
        <v>あんどう</v>
      </c>
      <c r="F53" s="46" t="str">
        <f>IF(OR(L53&lt;&gt;"○",入力!K20=""),"",入力!K20)</f>
        <v>あやか</v>
      </c>
      <c r="G53" s="46"/>
      <c r="H53" s="46"/>
      <c r="I53" s="46">
        <f>IF(OR(L53&lt;&gt;"○",入力!P20=""),"",入力!P20)</f>
        <v>2</v>
      </c>
      <c r="J53" s="46" t="str">
        <f>IF(OR(L53&lt;&gt;"○",入力!R20=""),"",入力!R20)</f>
        <v/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草野</v>
      </c>
      <c r="D54" s="46" t="str">
        <f>IF(OR(L54&lt;&gt;"○",入力!K23=""),"",入力!K23)</f>
        <v>真輝</v>
      </c>
      <c r="E54" s="46" t="str">
        <f>IF(OR(L54&lt;&gt;"○",入力!F22=""),"",入力!F22)</f>
        <v>くさの</v>
      </c>
      <c r="F54" s="46" t="str">
        <f>IF(OR(L54&lt;&gt;"○",入力!K22=""),"",入力!K22)</f>
        <v>まき</v>
      </c>
      <c r="G54" s="46"/>
      <c r="H54" s="46"/>
      <c r="I54" s="46">
        <f>IF(OR(L54&lt;&gt;"○",入力!P22=""),"",入力!P22)</f>
        <v>2</v>
      </c>
      <c r="J54" s="46" t="str">
        <f>IF(OR(L54&lt;&gt;"○",入力!R22=""),"",入力!R22)</f>
        <v/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加藤</v>
      </c>
      <c r="D55" s="46" t="str">
        <f>IF(OR(L55&lt;&gt;"○",入力!K25=""),"",入力!K25)</f>
        <v>あずさ</v>
      </c>
      <c r="E55" s="46" t="str">
        <f>IF(OR(L55&lt;&gt;"○",入力!F24=""),"",入力!F24)</f>
        <v>かとう</v>
      </c>
      <c r="F55" s="46" t="str">
        <f>IF(OR(L55&lt;&gt;"○",入力!K24=""),"",入力!K24)</f>
        <v>あずさ</v>
      </c>
      <c r="G55" s="46"/>
      <c r="H55" s="46"/>
      <c r="I55" s="46">
        <f>IF(OR(L55&lt;&gt;"○",入力!P24=""),"",入力!P24)</f>
        <v>2</v>
      </c>
      <c r="J55" s="46" t="str">
        <f>IF(OR(L55&lt;&gt;"○",入力!R24=""),"",入力!R24)</f>
        <v/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須行</v>
      </c>
      <c r="D56" s="46" t="str">
        <f>IF(OR(L56&lt;&gt;"○",入力!K27=""),"",入力!K27)</f>
        <v>姫菜乃</v>
      </c>
      <c r="E56" s="46" t="str">
        <f>IF(OR(L56&lt;&gt;"○",入力!F26=""),"",入力!F26)</f>
        <v>すぎょう</v>
      </c>
      <c r="F56" s="46" t="str">
        <f>IF(OR(L56&lt;&gt;"○",入力!K26=""),"",入力!K26)</f>
        <v>ひなの</v>
      </c>
      <c r="G56" s="46"/>
      <c r="H56" s="46"/>
      <c r="I56" s="46">
        <f>IF(OR(L56&lt;&gt;"○",入力!P26=""),"",入力!P26)</f>
        <v>2</v>
      </c>
      <c r="J56" s="46" t="str">
        <f>IF(OR(L56&lt;&gt;"○",入力!R26=""),"",入力!R26)</f>
        <v/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安藤</v>
      </c>
      <c r="D57" s="46" t="str">
        <f>IF(OR(L57&lt;&gt;"○",入力!K29=""),"",入力!K29)</f>
        <v>渚</v>
      </c>
      <c r="E57" s="46" t="str">
        <f>IF(OR(L57&lt;&gt;"○",入力!F28=""),"",入力!F28)</f>
        <v>あんどう</v>
      </c>
      <c r="F57" s="46" t="str">
        <f>IF(OR(L57&lt;&gt;"○",入力!K28=""),"",入力!K28)</f>
        <v>なぎさ</v>
      </c>
      <c r="G57" s="46"/>
      <c r="H57" s="46"/>
      <c r="I57" s="46">
        <f>IF(OR(L57&lt;&gt;"○",入力!P28=""),"",入力!P28)</f>
        <v>2</v>
      </c>
      <c r="J57" s="46" t="str">
        <f>IF(OR(L57&lt;&gt;"○",入力!R28=""),"",入力!R28)</f>
        <v/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清野</v>
      </c>
      <c r="D58" s="46" t="str">
        <f>IF(OR(L58&lt;&gt;"○",入力!K31=""),"",入力!K31)</f>
        <v>結花</v>
      </c>
      <c r="E58" s="46" t="str">
        <f>IF(OR(L58&lt;&gt;"○",入力!F30=""),"",入力!F30)</f>
        <v>せいの</v>
      </c>
      <c r="F58" s="46" t="str">
        <f>IF(OR(L58&lt;&gt;"○",入力!K30=""),"",入力!K30)</f>
        <v>ゆいか</v>
      </c>
      <c r="G58" s="46"/>
      <c r="H58" s="46"/>
      <c r="I58" s="46">
        <f>IF(OR(L58&lt;&gt;"○",入力!P30=""),"",入力!P30)</f>
        <v>1</v>
      </c>
      <c r="J58" s="46" t="str">
        <f>IF(OR(L58&lt;&gt;"○",入力!R30=""),"",入力!R30)</f>
        <v/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岡村</v>
      </c>
      <c r="D59" s="46" t="str">
        <f>IF(OR(L59&lt;&gt;"○",入力!AE21=""),"",入力!AE21)</f>
        <v>莉奈</v>
      </c>
      <c r="E59" s="46" t="str">
        <f>IF(OR(L59&lt;&gt;"○",入力!Z20=""),"",入力!Z20)</f>
        <v>おかむら</v>
      </c>
      <c r="F59" s="46" t="str">
        <f>IF(OR(L59&lt;&gt;"○",入力!AE20=""),"",入力!AE20)</f>
        <v>りな</v>
      </c>
      <c r="G59" s="46"/>
      <c r="H59" s="46"/>
      <c r="I59" s="46">
        <f>IF(OR(L59&lt;&gt;"○",入力!AJ20=""),"",入力!AJ20)</f>
        <v>2</v>
      </c>
      <c r="J59" s="46" t="str">
        <f>IF(OR(L59&lt;&gt;"○",入力!AL20=""),"",入力!AL20)</f>
        <v/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坪木</v>
      </c>
      <c r="D60" s="46" t="str">
        <f>IF(OR(L60&lt;&gt;"○",入力!AE23=""),"",入力!AE23)</f>
        <v>美々菜</v>
      </c>
      <c r="E60" s="46" t="str">
        <f>IF(OR(L60&lt;&gt;"○",入力!Z22=""),"",入力!Z22)</f>
        <v>つぼき</v>
      </c>
      <c r="F60" s="46" t="str">
        <f>IF(OR(L60&lt;&gt;"○",入力!AE22=""),"",入力!AE22)</f>
        <v>みみな</v>
      </c>
      <c r="G60" s="46"/>
      <c r="H60" s="46"/>
      <c r="I60" s="46">
        <f>IF(OR(L60&lt;&gt;"○",入力!AJ22=""),"",入力!AJ22)</f>
        <v>2</v>
      </c>
      <c r="J60" s="46" t="str">
        <f>IF(OR(L60&lt;&gt;"○",入力!AL22=""),"",入力!AL22)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田上</v>
      </c>
      <c r="D61" s="46" t="str">
        <f>IF(OR(L61&lt;&gt;"○",入力!AE25=""),"",入力!AE25)</f>
        <v>汀</v>
      </c>
      <c r="E61" s="46" t="str">
        <f>IF(OR(L61&lt;&gt;"○",入力!Z24=""),"",入力!Z24)</f>
        <v>たがみ</v>
      </c>
      <c r="F61" s="46" t="str">
        <f>IF(OR(L61&lt;&gt;"○",入力!AE24=""),"",入力!AE24)</f>
        <v>なぎさ</v>
      </c>
      <c r="G61" s="46"/>
      <c r="H61" s="46"/>
      <c r="I61" s="46">
        <f>IF(OR(L61&lt;&gt;"○",入力!AJ24=""),"",入力!AJ24)</f>
        <v>2</v>
      </c>
      <c r="J61" s="46" t="str">
        <f>IF(OR(L61&lt;&gt;"○",入力!AL24=""),"",入力!AL24)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栗原　</v>
      </c>
      <c r="D62" s="46" t="str">
        <f>IF(OR(L62&lt;&gt;"○",入力!AE27=""),"",入力!AE27)</f>
        <v>琉衣</v>
      </c>
      <c r="E62" s="46" t="str">
        <f>IF(OR(L62&lt;&gt;"○",入力!Z26=""),"",入力!Z26)</f>
        <v>くりはら</v>
      </c>
      <c r="F62" s="46" t="str">
        <f>IF(OR(L62&lt;&gt;"○",入力!AE26=""),"",入力!AE26)</f>
        <v>るい</v>
      </c>
      <c r="G62" s="46"/>
      <c r="H62" s="46"/>
      <c r="I62" s="46">
        <f>IF(OR(L62&lt;&gt;"○",入力!AJ26=""),"",入力!AJ26)</f>
        <v>2</v>
      </c>
      <c r="J62" s="46" t="str">
        <f>IF(OR(L62&lt;&gt;"○",入力!AL26=""),"",入力!AL26)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田上</v>
      </c>
      <c r="D63" s="46" t="str">
        <f>IF(OR(L63&lt;&gt;"○",入力!AE29=""),"",入力!AE29)</f>
        <v>梓</v>
      </c>
      <c r="E63" s="46" t="str">
        <f>IF(OR(L63&lt;&gt;"○",入力!Z28=""),"",入力!Z28)</f>
        <v>たがみ</v>
      </c>
      <c r="F63" s="46" t="str">
        <f>IF(OR(L63&lt;&gt;"○",入力!AE28=""),"",入力!AE28)</f>
        <v>あずさ</v>
      </c>
      <c r="G63" s="46"/>
      <c r="H63" s="46"/>
      <c r="I63" s="46">
        <f>IF(OR(L63&lt;&gt;"○",入力!AJ28=""),"",入力!AJ28)</f>
        <v>2</v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下山</v>
      </c>
      <c r="D64" s="46" t="str">
        <f>IF(OR(L64&lt;&gt;"○",入力!AE31=""),"",入力!AE31)</f>
        <v>望</v>
      </c>
      <c r="E64" s="46" t="str">
        <f>IF(OR(L64&lt;&gt;"○",入力!Z30=""),"",入力!Z30)</f>
        <v>しもやま</v>
      </c>
      <c r="F64" s="46" t="str">
        <f>IF(OR(L64&lt;&gt;"○",入力!AE30=""),"",入力!AE30)</f>
        <v>のぞみ</v>
      </c>
      <c r="G64" s="46"/>
      <c r="H64" s="46"/>
      <c r="I64" s="46">
        <f>IF(OR(L64&lt;&gt;"○",入力!AJ30=""),"",入力!AJ30)</f>
        <v>1</v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秦野市教育委員会</cp:lastModifiedBy>
  <cp:lastPrinted>2018-11-12T22:34:25Z</cp:lastPrinted>
  <dcterms:created xsi:type="dcterms:W3CDTF">2006-11-03T01:52:14Z</dcterms:created>
  <dcterms:modified xsi:type="dcterms:W3CDTF">2018-11-13T04:58:37Z</dcterms:modified>
</cp:coreProperties>
</file>