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1【職員別】\06.小國　茉耶\"/>
    </mc:Choice>
  </mc:AlternateContent>
  <bookViews>
    <workbookView xWindow="0" yWindow="0" windowWidth="20490" windowHeight="72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D9" i="14"/>
  <c r="D7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</calcChain>
</file>

<file path=xl/sharedStrings.xml><?xml version="1.0" encoding="utf-8"?>
<sst xmlns="http://schemas.openxmlformats.org/spreadsheetml/2006/main" count="1489" uniqueCount="770">
  <si>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</si>
  <si>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</si>
  <si>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</si>
  <si>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</si>
  <si>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</si>
  <si>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</si>
  <si>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</si>
  <si>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</si>
  <si>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</si>
  <si>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</si>
  <si>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</si>
  <si>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</si>
  <si>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</si>
  <si>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</si>
  <si>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</si>
  <si>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</si>
  <si>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</si>
  <si>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</si>
  <si>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</si>
  <si>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</si>
  <si>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</si>
  <si>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</si>
  <si>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</si>
  <si>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</si>
  <si>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</si>
  <si>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</si>
  <si>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</si>
  <si>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</si>
  <si>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</si>
  <si>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</si>
  <si>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</si>
  <si>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</si>
  <si>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</si>
  <si>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</si>
  <si>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</si>
  <si>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</si>
  <si>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</si>
  <si>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</si>
  <si>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</si>
  <si>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</si>
  <si>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</si>
  <si>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</si>
  <si>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</si>
  <si>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</si>
  <si>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</si>
  <si>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</si>
  <si>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</si>
  <si>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</si>
  <si>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</si>
  <si>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</si>
  <si>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</si>
  <si>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</si>
  <si>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</si>
  <si>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</si>
  <si>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</si>
  <si>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</si>
  <si>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</si>
  <si>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</si>
  <si>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</si>
  <si>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</si>
  <si>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</si>
  <si>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</si>
  <si>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</si>
  <si>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</si>
  <si>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</si>
  <si>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</si>
  <si>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</si>
  <si>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</si>
  <si>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</si>
  <si>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</si>
  <si>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</si>
  <si>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</si>
  <si>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</si>
  <si>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</si>
  <si>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</si>
  <si>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</si>
  <si>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</si>
  <si>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</si>
  <si>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</si>
  <si>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</si>
  <si>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</si>
  <si>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</si>
  <si>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</si>
  <si>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</si>
  <si>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</si>
  <si>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</si>
  <si>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</si>
  <si>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</si>
  <si>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</si>
  <si>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</si>
  <si>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</si>
  <si>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</si>
  <si>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</si>
  <si>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</si>
  <si>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</si>
  <si>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</si>
  <si>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</si>
  <si>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</si>
  <si>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</si>
  <si>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</si>
  <si>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</si>
  <si>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</si>
  <si>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</si>
  <si>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</si>
  <si>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</si>
  <si>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</si>
  <si>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</si>
  <si>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</si>
  <si>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</si>
  <si>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</si>
  <si>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</si>
  <si>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</si>
  <si>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</si>
  <si>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</si>
  <si>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</si>
  <si>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</si>
  <si>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</si>
  <si>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</si>
  <si>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</si>
  <si>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</si>
  <si>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</si>
  <si>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</si>
  <si>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</si>
  <si>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</si>
  <si>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</si>
  <si>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</si>
  <si>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</si>
  <si>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</si>
  <si>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</si>
  <si>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</si>
  <si>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</si>
  <si>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</si>
  <si>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</si>
  <si>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</si>
  <si>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</si>
  <si>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</si>
  <si>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</si>
  <si>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</si>
  <si>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</si>
  <si>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</si>
  <si>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</si>
  <si>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</si>
  <si>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</si>
  <si>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</si>
  <si>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</si>
  <si>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</si>
  <si>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</si>
  <si>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</si>
  <si>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</si>
  <si>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</si>
  <si>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</si>
  <si>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</si>
  <si>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</si>
  <si>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</si>
  <si>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</si>
  <si>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</si>
  <si>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</si>
  <si>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</si>
  <si>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</si>
  <si>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</si>
  <si>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</si>
  <si>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</si>
  <si>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</si>
  <si>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</si>
  <si>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</si>
  <si>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</si>
  <si>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</si>
  <si>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</si>
  <si>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</si>
  <si>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</si>
  <si>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</si>
  <si>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</si>
  <si>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</si>
  <si>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</si>
  <si>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</si>
  <si>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</si>
  <si>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</si>
  <si>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</si>
  <si>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</si>
  <si>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</si>
  <si>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</si>
  <si>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</si>
  <si>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</si>
  <si>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</si>
  <si>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</si>
  <si>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</si>
  <si>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</si>
  <si>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</si>
  <si>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</si>
  <si>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</si>
  <si>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</si>
  <si>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</si>
  <si>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</si>
  <si>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</si>
  <si>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</si>
  <si>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</si>
  <si>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</si>
  <si>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</si>
  <si>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</si>
  <si>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</si>
  <si>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</si>
  <si>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</si>
  <si>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</si>
  <si>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</si>
  <si>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</si>
  <si>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</si>
  <si>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</si>
  <si>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</si>
  <si>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</si>
  <si>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</si>
  <si>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</si>
  <si>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</si>
  <si>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</si>
  <si>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</si>
  <si>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</si>
  <si>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</si>
  <si>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</si>
  <si>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</si>
  <si>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</si>
  <si>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</si>
  <si>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</si>
  <si>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</si>
  <si>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</si>
  <si>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</si>
  <si>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</si>
  <si>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</si>
  <si>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</si>
  <si>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</si>
  <si>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</si>
  <si>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</si>
  <si>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</si>
  <si>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</si>
  <si>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</si>
  <si>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</si>
  <si>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</si>
  <si>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</si>
  <si>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</si>
  <si>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</si>
  <si>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</si>
  <si>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</si>
  <si>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</si>
  <si>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</si>
  <si>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</si>
  <si>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</si>
  <si>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</si>
  <si>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</si>
  <si>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</si>
  <si>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</si>
  <si>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</si>
  <si>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</si>
  <si>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</si>
  <si>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</si>
  <si>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</si>
  <si>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</si>
  <si>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</si>
  <si>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</si>
  <si>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</si>
  <si>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</si>
  <si>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</si>
  <si>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</si>
  <si>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</si>
  <si>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</si>
  <si>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</si>
  <si>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</si>
  <si>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</si>
  <si>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</si>
  <si>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</si>
  <si>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</si>
  <si>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</si>
  <si>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</si>
  <si>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</si>
  <si>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</si>
  <si>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</si>
  <si>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</si>
  <si>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</si>
  <si>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</si>
  <si>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</si>
  <si>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</si>
  <si>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</si>
  <si>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</si>
  <si>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</si>
  <si>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</si>
  <si>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</si>
  <si>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</si>
  <si>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</si>
  <si>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</si>
  <si>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</si>
  <si>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</si>
  <si>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</si>
  <si>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</si>
  <si>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</si>
  <si>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</si>
  <si>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</si>
  <si>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</si>
  <si>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</si>
  <si>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</si>
  <si>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</si>
  <si>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</si>
  <si>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</si>
  <si>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</si>
  <si>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</si>
  <si>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</si>
  <si>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</si>
  <si>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</si>
  <si>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</si>
  <si>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</si>
  <si>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</si>
  <si>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</si>
  <si>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</si>
  <si>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</si>
  <si>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</si>
  <si>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</si>
  <si>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</si>
  <si>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</si>
  <si>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</si>
  <si>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</si>
  <si>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</si>
  <si>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</si>
  <si>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</si>
  <si>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</si>
  <si>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</si>
  <si>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</si>
  <si>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</si>
  <si>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</si>
  <si>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</si>
  <si>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</si>
  <si>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</si>
  <si>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</si>
  <si>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</si>
  <si>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</si>
  <si>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</si>
  <si>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</si>
  <si>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</si>
  <si>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</si>
  <si>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</si>
  <si>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</si>
  <si>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</si>
  <si>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</si>
  <si>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</si>
  <si>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</si>
  <si>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</si>
  <si>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</si>
  <si>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</si>
  <si>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</si>
  <si>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</si>
  <si>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</si>
  <si>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</si>
  <si>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</si>
  <si>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</si>
  <si>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</si>
  <si>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</si>
  <si>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</si>
  <si>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</si>
  <si>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</si>
  <si>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</si>
  <si>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</si>
  <si>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</si>
  <si>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</si>
  <si>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</si>
  <si>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</si>
  <si>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</si>
  <si>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</si>
  <si>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</si>
  <si>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</si>
  <si>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</si>
  <si>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</si>
  <si>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</si>
  <si>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</si>
  <si>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</si>
  <si>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</si>
  <si>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</si>
  <si>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</si>
  <si>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</si>
  <si>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</si>
  <si>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</si>
  <si>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</si>
  <si>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</si>
  <si>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</si>
  <si>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</si>
  <si>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</si>
  <si>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</si>
  <si>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</si>
  <si>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</si>
  <si>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</si>
  <si>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</si>
  <si>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</si>
  <si>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</si>
  <si>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</si>
  <si>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</si>
  <si>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</si>
  <si>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</si>
  <si>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</si>
  <si>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</si>
  <si>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</si>
  <si>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</si>
  <si>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</si>
  <si>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</si>
  <si>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</si>
  <si>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</si>
  <si>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</si>
  <si>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</si>
  <si>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</si>
  <si>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</si>
  <si>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</si>
  <si>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</si>
  <si>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</si>
  <si>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</si>
  <si>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</si>
  <si>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</si>
  <si>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</si>
  <si>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</si>
  <si>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</si>
  <si>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</si>
  <si>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</si>
  <si>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</si>
  <si>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</si>
  <si>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</si>
  <si>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</si>
  <si>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</si>
  <si>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</si>
  <si>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</si>
  <si>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</si>
  <si>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</si>
  <si>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</si>
  <si>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</si>
  <si>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</si>
  <si>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</si>
  <si>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</si>
  <si>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</si>
  <si>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</si>
  <si>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</si>
  <si>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</si>
  <si>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</si>
  <si>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</si>
  <si>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</si>
  <si>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</si>
  <si>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</si>
  <si>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</si>
  <si>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</si>
  <si>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</si>
  <si>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</si>
  <si>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</si>
  <si>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</si>
  <si>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</si>
  <si>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</si>
  <si>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</si>
  <si>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</si>
  <si>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</si>
  <si>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</si>
  <si>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</si>
  <si>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</si>
  <si>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</si>
  <si>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</si>
  <si>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</si>
  <si>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</si>
  <si>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</si>
  <si>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</si>
  <si>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</si>
  <si>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</si>
  <si>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</si>
  <si>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</si>
  <si>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</si>
  <si>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</si>
  <si>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</si>
  <si>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</si>
  <si>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</si>
  <si>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</si>
  <si>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</si>
  <si>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</si>
  <si>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</si>
  <si>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</si>
  <si>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</si>
  <si>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</si>
  <si>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</si>
  <si>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</si>
  <si>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</si>
  <si>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</si>
  <si>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</si>
  <si>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</si>
  <si>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</si>
  <si>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</si>
  <si>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</si>
  <si>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</si>
  <si>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</si>
  <si>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</si>
  <si>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</si>
  <si>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</si>
  <si>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</si>
  <si>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</si>
  <si>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</si>
  <si>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</si>
  <si>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</si>
  <si>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</si>
  <si>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</si>
  <si>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</si>
  <si>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</si>
  <si>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</si>
  <si>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</si>
  <si>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</si>
  <si>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</si>
  <si>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</si>
  <si>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</si>
  <si>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</si>
  <si>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</si>
  <si>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</si>
  <si>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</si>
  <si>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</si>
  <si>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</si>
  <si>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</si>
  <si>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</si>
  <si>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</si>
  <si>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</si>
  <si>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</si>
  <si>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</si>
  <si>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</si>
  <si>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</si>
  <si>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</si>
  <si>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</si>
  <si>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</si>
  <si>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</si>
  <si>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</si>
  <si>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</si>
  <si>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</si>
  <si>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</si>
  <si>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</si>
  <si>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</si>
  <si>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</si>
  <si>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</si>
  <si>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</si>
  <si>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</si>
  <si>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</si>
  <si>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</si>
  <si>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</si>
  <si>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</si>
  <si>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</si>
  <si>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</si>
  <si>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</si>
  <si>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</si>
  <si>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</si>
  <si>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</si>
  <si>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</si>
  <si>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</si>
  <si>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</si>
  <si>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</si>
  <si>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</si>
  <si>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</si>
  <si>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</si>
  <si>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</si>
  <si>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</si>
  <si>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</si>
  <si>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</si>
  <si>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</si>
  <si>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</si>
  <si>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</si>
  <si>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</si>
  <si>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</si>
  <si>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</si>
  <si>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</si>
  <si>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</si>
  <si>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</si>
  <si>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</si>
  <si>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</si>
  <si>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</si>
  <si>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</si>
  <si>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</si>
  <si>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</si>
  <si>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</si>
  <si>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</si>
  <si>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</si>
  <si>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</si>
  <si>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</si>
  <si>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</si>
  <si>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</si>
  <si>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</si>
  <si>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</si>
  <si>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</si>
  <si>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</si>
  <si>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</si>
  <si>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</si>
  <si>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</si>
  <si>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</si>
  <si>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</si>
  <si>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</si>
  <si>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</si>
  <si>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</si>
  <si>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</si>
  <si>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</si>
  <si>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</si>
  <si>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</si>
  <si>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</si>
  <si>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</si>
  <si>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</si>
  <si>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</si>
  <si>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</si>
  <si>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</si>
  <si>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</si>
  <si>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</si>
  <si>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</si>
  <si>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</si>
  <si>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</si>
  <si>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</si>
  <si>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</si>
  <si>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</si>
  <si>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</si>
  <si>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</si>
  <si>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</si>
  <si>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</si>
  <si>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</si>
  <si>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</si>
  <si>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</si>
  <si>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</si>
  <si>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</si>
  <si>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</si>
  <si>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</si>
  <si>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</si>
  <si>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</si>
  <si>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</si>
  <si>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</si>
  <si>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</si>
  <si>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</si>
  <si>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</si>
  <si>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</si>
  <si>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</si>
  <si>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</si>
  <si>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</si>
  <si>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</si>
  <si>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</si>
  <si>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</si>
  <si>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</si>
  <si>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</si>
  <si>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</si>
  <si>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</si>
  <si>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</si>
  <si>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</si>
  <si>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</si>
  <si>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</si>
  <si>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</si>
  <si>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</si>
  <si>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</si>
  <si>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</si>
  <si>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</si>
  <si>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</si>
  <si>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</si>
  <si>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</si>
  <si>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</si>
  <si>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</si>
  <si>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</si>
  <si>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</si>
  <si>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</si>
  <si>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</si>
  <si>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</si>
  <si>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</si>
  <si>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</si>
  <si>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</si>
  <si>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</si>
  <si>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</si>
  <si>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</si>
  <si>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</si>
  <si>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</si>
  <si>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</si>
  <si>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</si>
  <si>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</si>
  <si>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</si>
  <si>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</si>
  <si>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</si>
  <si>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</si>
  <si>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</si>
  <si>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</si>
  <si>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</si>
  <si>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</si>
  <si>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</si>
  <si>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</si>
  <si>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</si>
  <si>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</si>
  <si>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</si>
  <si>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</si>
  <si>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</si>
  <si>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</si>
  <si>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</si>
  <si>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</si>
  <si>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</si>
  <si>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</si>
  <si>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</si>
  <si>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</si>
  <si>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</si>
  <si>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</si>
  <si>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</si>
  <si>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</si>
  <si>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</si>
  <si>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</si>
  <si>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</si>
  <si>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</si>
  <si>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</si>
  <si>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</si>
  <si>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</si>
  <si>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中</t>
    <rPh sb="0" eb="1">
      <t>ナカ</t>
    </rPh>
    <phoneticPr fontId="2"/>
  </si>
  <si>
    <t>秦野市立北中学校</t>
    <rPh sb="0" eb="4">
      <t>ハダノシリツ</t>
    </rPh>
    <rPh sb="4" eb="5">
      <t>キタ</t>
    </rPh>
    <rPh sb="5" eb="6">
      <t>チュウ</t>
    </rPh>
    <rPh sb="6" eb="8">
      <t>ガッコウ</t>
    </rPh>
    <phoneticPr fontId="2"/>
  </si>
  <si>
    <t>0463</t>
    <phoneticPr fontId="2"/>
  </si>
  <si>
    <t>７５</t>
    <phoneticPr fontId="2"/>
  </si>
  <si>
    <t>1717</t>
    <phoneticPr fontId="2"/>
  </si>
  <si>
    <t>秦野市横野101</t>
    <rPh sb="0" eb="2">
      <t>ハダノ</t>
    </rPh>
    <rPh sb="2" eb="3">
      <t>シ</t>
    </rPh>
    <rPh sb="3" eb="5">
      <t>ヨコノ</t>
    </rPh>
    <phoneticPr fontId="2"/>
  </si>
  <si>
    <t>0463</t>
    <phoneticPr fontId="2"/>
  </si>
  <si>
    <t>山内</t>
    <rPh sb="0" eb="2">
      <t>ヤマウチ</t>
    </rPh>
    <phoneticPr fontId="2"/>
  </si>
  <si>
    <t>大成</t>
    <rPh sb="0" eb="2">
      <t>タイセイ</t>
    </rPh>
    <phoneticPr fontId="2"/>
  </si>
  <si>
    <t>相原</t>
    <rPh sb="0" eb="2">
      <t>アイハラ</t>
    </rPh>
    <phoneticPr fontId="2"/>
  </si>
  <si>
    <t>茉耶</t>
    <rPh sb="0" eb="1">
      <t>マツ</t>
    </rPh>
    <rPh sb="1" eb="2">
      <t>ヤ</t>
    </rPh>
    <phoneticPr fontId="2"/>
  </si>
  <si>
    <t>安藤</t>
    <rPh sb="0" eb="2">
      <t>アンドウ</t>
    </rPh>
    <phoneticPr fontId="2"/>
  </si>
  <si>
    <t>彩花</t>
    <rPh sb="0" eb="2">
      <t>アヤカ</t>
    </rPh>
    <phoneticPr fontId="2"/>
  </si>
  <si>
    <t>秦野市立北中学校</t>
    <rPh sb="0" eb="4">
      <t>ハダノシリツ</t>
    </rPh>
    <rPh sb="4" eb="5">
      <t>キタ</t>
    </rPh>
    <rPh sb="5" eb="8">
      <t>チュウガッコウ</t>
    </rPh>
    <phoneticPr fontId="2"/>
  </si>
  <si>
    <t>川口　博人</t>
    <rPh sb="0" eb="2">
      <t>カワグチ</t>
    </rPh>
    <rPh sb="3" eb="5">
      <t>ヒロト</t>
    </rPh>
    <phoneticPr fontId="2"/>
  </si>
  <si>
    <t>令和元</t>
    <rPh sb="0" eb="2">
      <t>レイワ</t>
    </rPh>
    <rPh sb="2" eb="3">
      <t>モト</t>
    </rPh>
    <phoneticPr fontId="2"/>
  </si>
  <si>
    <t>あいはら</t>
    <phoneticPr fontId="2"/>
  </si>
  <si>
    <t>まや</t>
    <phoneticPr fontId="2"/>
  </si>
  <si>
    <t>やまうち</t>
    <phoneticPr fontId="2"/>
  </si>
  <si>
    <t>たいせい</t>
    <phoneticPr fontId="2"/>
  </si>
  <si>
    <t>あんどう</t>
    <phoneticPr fontId="2"/>
  </si>
  <si>
    <t>あやか</t>
    <phoneticPr fontId="2"/>
  </si>
  <si>
    <t>ｙ</t>
    <phoneticPr fontId="2"/>
  </si>
  <si>
    <t>あやか</t>
    <phoneticPr fontId="2"/>
  </si>
  <si>
    <t>草野</t>
    <rPh sb="0" eb="2">
      <t>クサノ</t>
    </rPh>
    <phoneticPr fontId="2"/>
  </si>
  <si>
    <t>真輝</t>
    <rPh sb="0" eb="2">
      <t>マキ</t>
    </rPh>
    <phoneticPr fontId="2"/>
  </si>
  <si>
    <t>くさの</t>
    <phoneticPr fontId="2"/>
  </si>
  <si>
    <t>まき</t>
    <phoneticPr fontId="2"/>
  </si>
  <si>
    <t>かとう</t>
    <phoneticPr fontId="2"/>
  </si>
  <si>
    <t>あずさ</t>
    <phoneticPr fontId="2"/>
  </si>
  <si>
    <t>加藤</t>
    <rPh sb="0" eb="2">
      <t>カトウ</t>
    </rPh>
    <phoneticPr fontId="2"/>
  </si>
  <si>
    <t>あずさ</t>
    <phoneticPr fontId="2"/>
  </si>
  <si>
    <t>清野</t>
    <rPh sb="0" eb="2">
      <t>セイノ</t>
    </rPh>
    <phoneticPr fontId="2"/>
  </si>
  <si>
    <t>結花</t>
    <rPh sb="0" eb="2">
      <t>ユイカ</t>
    </rPh>
    <phoneticPr fontId="2"/>
  </si>
  <si>
    <t>せいの</t>
    <phoneticPr fontId="2"/>
  </si>
  <si>
    <t>ゆいか</t>
    <phoneticPr fontId="2"/>
  </si>
  <si>
    <t>渚</t>
    <rPh sb="0" eb="1">
      <t>ナギサ</t>
    </rPh>
    <phoneticPr fontId="2"/>
  </si>
  <si>
    <t>なぎさ</t>
    <phoneticPr fontId="2"/>
  </si>
  <si>
    <t>あんどう</t>
    <phoneticPr fontId="2"/>
  </si>
  <si>
    <t>おかむら</t>
    <phoneticPr fontId="2"/>
  </si>
  <si>
    <t>りな</t>
    <phoneticPr fontId="2"/>
  </si>
  <si>
    <t>莉奈</t>
    <rPh sb="0" eb="2">
      <t>リナ</t>
    </rPh>
    <phoneticPr fontId="2"/>
  </si>
  <si>
    <t>岡村</t>
    <rPh sb="0" eb="2">
      <t>オカムラ</t>
    </rPh>
    <phoneticPr fontId="2"/>
  </si>
  <si>
    <t>坪木</t>
    <rPh sb="0" eb="2">
      <t>ツボキ</t>
    </rPh>
    <phoneticPr fontId="2"/>
  </si>
  <si>
    <t>美々菜</t>
    <rPh sb="0" eb="2">
      <t>ミミ</t>
    </rPh>
    <rPh sb="2" eb="3">
      <t>ナ</t>
    </rPh>
    <phoneticPr fontId="2"/>
  </si>
  <si>
    <t>みみな</t>
    <phoneticPr fontId="2"/>
  </si>
  <si>
    <t>つぼき</t>
    <phoneticPr fontId="2"/>
  </si>
  <si>
    <t>すぎょう</t>
    <phoneticPr fontId="2"/>
  </si>
  <si>
    <t>ひなの</t>
    <phoneticPr fontId="2"/>
  </si>
  <si>
    <t>須行</t>
    <rPh sb="0" eb="2">
      <t>スギョウ</t>
    </rPh>
    <phoneticPr fontId="2"/>
  </si>
  <si>
    <t>姫菜乃</t>
    <rPh sb="0" eb="1">
      <t>ヒメ</t>
    </rPh>
    <rPh sb="1" eb="2">
      <t>ナ</t>
    </rPh>
    <rPh sb="2" eb="3">
      <t>ノ</t>
    </rPh>
    <phoneticPr fontId="2"/>
  </si>
  <si>
    <t>しもやま</t>
    <phoneticPr fontId="2"/>
  </si>
  <si>
    <t>のぞみ</t>
    <phoneticPr fontId="2"/>
  </si>
  <si>
    <t>下山</t>
    <rPh sb="0" eb="2">
      <t>シモヤマ</t>
    </rPh>
    <phoneticPr fontId="2"/>
  </si>
  <si>
    <t>鈴木</t>
    <rPh sb="0" eb="2">
      <t>スズキ</t>
    </rPh>
    <phoneticPr fontId="2"/>
  </si>
  <si>
    <t>舞衣</t>
    <rPh sb="0" eb="1">
      <t>マイ</t>
    </rPh>
    <rPh sb="1" eb="2">
      <t>イ</t>
    </rPh>
    <phoneticPr fontId="2"/>
  </si>
  <si>
    <t>まい</t>
    <phoneticPr fontId="2"/>
  </si>
  <si>
    <t>すずき</t>
    <phoneticPr fontId="2"/>
  </si>
  <si>
    <t>栗原</t>
    <rPh sb="0" eb="2">
      <t>クリハラ</t>
    </rPh>
    <phoneticPr fontId="2"/>
  </si>
  <si>
    <t>くりはら</t>
    <phoneticPr fontId="2"/>
  </si>
  <si>
    <t>るい</t>
    <phoneticPr fontId="2"/>
  </si>
  <si>
    <t>琉衣</t>
    <rPh sb="0" eb="2">
      <t>ルイ</t>
    </rPh>
    <phoneticPr fontId="2"/>
  </si>
  <si>
    <t>汀</t>
    <rPh sb="0" eb="1">
      <t>ミギワ</t>
    </rPh>
    <phoneticPr fontId="2"/>
  </si>
  <si>
    <t>天音</t>
    <rPh sb="0" eb="2">
      <t>アマネ</t>
    </rPh>
    <phoneticPr fontId="2"/>
  </si>
  <si>
    <t>みぎわ</t>
    <phoneticPr fontId="2"/>
  </si>
  <si>
    <t>あまね</t>
    <phoneticPr fontId="2"/>
  </si>
  <si>
    <t>７５</t>
    <phoneticPr fontId="2"/>
  </si>
  <si>
    <t>259</t>
    <phoneticPr fontId="2"/>
  </si>
  <si>
    <t>1307</t>
    <phoneticPr fontId="2"/>
  </si>
  <si>
    <t>4223</t>
    <phoneticPr fontId="2"/>
  </si>
  <si>
    <t>立柳</t>
    <rPh sb="0" eb="2">
      <t>タチヤナギ</t>
    </rPh>
    <phoneticPr fontId="2"/>
  </si>
  <si>
    <t>たちやなぎ</t>
    <phoneticPr fontId="2"/>
  </si>
  <si>
    <t>まりあ</t>
    <phoneticPr fontId="2"/>
  </si>
  <si>
    <t>麻理亜</t>
    <rPh sb="0" eb="2">
      <t>マリ</t>
    </rPh>
    <rPh sb="2" eb="3">
      <t>ア</t>
    </rPh>
    <phoneticPr fontId="2"/>
  </si>
  <si>
    <t>望</t>
    <rPh sb="0" eb="1">
      <t>ノゾミ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</si>
</sst>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38" zoomScale="70" zoomScaleNormal="100" zoomScaleSheetLayoutView="70" workbookViewId="0">
      <selection activeCell="BD500" sqref="BD500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717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1" zoomScaleNormal="100" zoomScaleSheetLayoutView="100" workbookViewId="0">
      <selection activeCell="L35" sqref="L35:AQ3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6121</v>
      </c>
      <c r="T2" s="70"/>
      <c r="U2" s="70"/>
      <c r="V2" s="70"/>
      <c r="W2" s="70"/>
      <c r="X2" s="70"/>
      <c r="Y2" s="71"/>
      <c r="Z2" s="73" t="s">
        <v>695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">
        <v>696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697</v>
      </c>
      <c r="AC4" s="106"/>
      <c r="AD4" s="106"/>
      <c r="AE4" s="106"/>
      <c r="AF4" s="4" t="s">
        <v>584</v>
      </c>
      <c r="AG4" s="106" t="s">
        <v>698</v>
      </c>
      <c r="AH4" s="106"/>
      <c r="AI4" s="106"/>
      <c r="AJ4" s="106"/>
      <c r="AK4" s="4"/>
      <c r="AL4" s="106" t="s">
        <v>699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762</v>
      </c>
      <c r="G6" s="123"/>
      <c r="H6" s="24" t="s">
        <v>586</v>
      </c>
      <c r="I6" s="124" t="s">
        <v>763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761</v>
      </c>
      <c r="AH6" s="89"/>
      <c r="AI6" s="89"/>
      <c r="AJ6" s="89"/>
      <c r="AK6" s="25" t="s">
        <v>587</v>
      </c>
      <c r="AL6" s="89" t="s">
        <v>764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/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713</v>
      </c>
      <c r="G12" s="285"/>
      <c r="H12" s="285"/>
      <c r="I12" s="285"/>
      <c r="J12" s="285"/>
      <c r="K12" s="285" t="s">
        <v>714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711</v>
      </c>
      <c r="AA12" s="285"/>
      <c r="AB12" s="285"/>
      <c r="AC12" s="285"/>
      <c r="AD12" s="285"/>
      <c r="AE12" s="285" t="s">
        <v>712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704</v>
      </c>
      <c r="AA13" s="269"/>
      <c r="AB13" s="269"/>
      <c r="AC13" s="269"/>
      <c r="AD13" s="297"/>
      <c r="AE13" s="269" t="s">
        <v>705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766</v>
      </c>
      <c r="G15" s="285"/>
      <c r="H15" s="285"/>
      <c r="I15" s="285"/>
      <c r="J15" s="285"/>
      <c r="K15" s="285" t="s">
        <v>767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715</v>
      </c>
      <c r="AA15" s="285"/>
      <c r="AB15" s="285"/>
      <c r="AC15" s="285"/>
      <c r="AD15" s="285"/>
      <c r="AE15" s="285" t="s">
        <v>716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765</v>
      </c>
      <c r="G16" s="269"/>
      <c r="H16" s="269"/>
      <c r="I16" s="269"/>
      <c r="J16" s="297"/>
      <c r="K16" s="269" t="s">
        <v>768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706</v>
      </c>
      <c r="AA16" s="269"/>
      <c r="AB16" s="269"/>
      <c r="AC16" s="269"/>
      <c r="AD16" s="297"/>
      <c r="AE16" s="269" t="s">
        <v>707</v>
      </c>
      <c r="AF16" s="269"/>
      <c r="AG16" s="269"/>
      <c r="AH16" s="269"/>
      <c r="AI16" s="303"/>
      <c r="AJ16" s="304">
        <v>3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715</v>
      </c>
      <c r="G22" s="203"/>
      <c r="H22" s="203"/>
      <c r="I22" s="203"/>
      <c r="J22" s="203"/>
      <c r="K22" s="203" t="s">
        <v>718</v>
      </c>
      <c r="L22" s="203"/>
      <c r="M22" s="203"/>
      <c r="N22" s="203"/>
      <c r="O22" s="204"/>
      <c r="P22" s="200">
        <v>3</v>
      </c>
      <c r="Q22" s="200"/>
      <c r="R22" s="205">
        <v>166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741</v>
      </c>
      <c r="AA22" s="203"/>
      <c r="AB22" s="203"/>
      <c r="AC22" s="203"/>
      <c r="AD22" s="203"/>
      <c r="AE22" s="203" t="s">
        <v>740</v>
      </c>
      <c r="AF22" s="203"/>
      <c r="AG22" s="203"/>
      <c r="AH22" s="203"/>
      <c r="AI22" s="204"/>
      <c r="AJ22" s="200">
        <v>3</v>
      </c>
      <c r="AK22" s="200"/>
      <c r="AL22" s="205">
        <v>162.4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706</v>
      </c>
      <c r="G23" s="218"/>
      <c r="H23" s="218"/>
      <c r="I23" s="218"/>
      <c r="J23" s="218"/>
      <c r="K23" s="218" t="s">
        <v>707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738</v>
      </c>
      <c r="AA23" s="218"/>
      <c r="AB23" s="218"/>
      <c r="AC23" s="218"/>
      <c r="AD23" s="218"/>
      <c r="AE23" s="218" t="s">
        <v>739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721</v>
      </c>
      <c r="G24" s="171"/>
      <c r="H24" s="171"/>
      <c r="I24" s="171"/>
      <c r="J24" s="171"/>
      <c r="K24" s="171" t="s">
        <v>722</v>
      </c>
      <c r="L24" s="171"/>
      <c r="M24" s="171"/>
      <c r="N24" s="171"/>
      <c r="O24" s="172"/>
      <c r="P24" s="212">
        <v>3</v>
      </c>
      <c r="Q24" s="212"/>
      <c r="R24" s="214">
        <v>159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742</v>
      </c>
      <c r="AA24" s="171"/>
      <c r="AB24" s="171"/>
      <c r="AC24" s="171"/>
      <c r="AD24" s="171"/>
      <c r="AE24" s="171" t="s">
        <v>743</v>
      </c>
      <c r="AF24" s="171"/>
      <c r="AG24" s="171"/>
      <c r="AH24" s="171"/>
      <c r="AI24" s="172"/>
      <c r="AJ24" s="212">
        <v>3</v>
      </c>
      <c r="AK24" s="212"/>
      <c r="AL24" s="214">
        <v>159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719</v>
      </c>
      <c r="G25" s="225"/>
      <c r="H25" s="225"/>
      <c r="I25" s="225"/>
      <c r="J25" s="225"/>
      <c r="K25" s="225" t="s">
        <v>720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744</v>
      </c>
      <c r="AA25" s="225"/>
      <c r="AB25" s="225"/>
      <c r="AC25" s="225"/>
      <c r="AD25" s="225"/>
      <c r="AE25" s="225" t="s">
        <v>745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723</v>
      </c>
      <c r="G26" s="171"/>
      <c r="H26" s="171"/>
      <c r="I26" s="171"/>
      <c r="J26" s="171"/>
      <c r="K26" s="171" t="s">
        <v>724</v>
      </c>
      <c r="L26" s="171"/>
      <c r="M26" s="171"/>
      <c r="N26" s="171"/>
      <c r="O26" s="172"/>
      <c r="P26" s="212">
        <v>3</v>
      </c>
      <c r="Q26" s="212"/>
      <c r="R26" s="214">
        <v>160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752</v>
      </c>
      <c r="AA26" s="171"/>
      <c r="AB26" s="171"/>
      <c r="AC26" s="171"/>
      <c r="AD26" s="171"/>
      <c r="AE26" s="171" t="s">
        <v>751</v>
      </c>
      <c r="AF26" s="171"/>
      <c r="AG26" s="171"/>
      <c r="AH26" s="171"/>
      <c r="AI26" s="172"/>
      <c r="AJ26" s="212">
        <v>3</v>
      </c>
      <c r="AK26" s="212"/>
      <c r="AL26" s="214">
        <v>154.4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725</v>
      </c>
      <c r="G27" s="225"/>
      <c r="H27" s="225"/>
      <c r="I27" s="225"/>
      <c r="J27" s="225"/>
      <c r="K27" s="225" t="s">
        <v>726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749</v>
      </c>
      <c r="AA27" s="225"/>
      <c r="AB27" s="225"/>
      <c r="AC27" s="225"/>
      <c r="AD27" s="225"/>
      <c r="AE27" s="225" t="s">
        <v>750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729</v>
      </c>
      <c r="G28" s="171"/>
      <c r="H28" s="171"/>
      <c r="I28" s="171"/>
      <c r="J28" s="171"/>
      <c r="K28" s="171" t="s">
        <v>730</v>
      </c>
      <c r="L28" s="171"/>
      <c r="M28" s="171"/>
      <c r="N28" s="171"/>
      <c r="O28" s="172"/>
      <c r="P28" s="212">
        <v>2</v>
      </c>
      <c r="Q28" s="212"/>
      <c r="R28" s="214">
        <v>166.6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754</v>
      </c>
      <c r="AA28" s="171"/>
      <c r="AB28" s="171"/>
      <c r="AC28" s="171"/>
      <c r="AD28" s="171"/>
      <c r="AE28" s="171" t="s">
        <v>755</v>
      </c>
      <c r="AF28" s="171"/>
      <c r="AG28" s="171"/>
      <c r="AH28" s="171"/>
      <c r="AI28" s="172"/>
      <c r="AJ28" s="212">
        <v>3</v>
      </c>
      <c r="AK28" s="212"/>
      <c r="AL28" s="214">
        <v>154.19999999999999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727</v>
      </c>
      <c r="G29" s="225"/>
      <c r="H29" s="225"/>
      <c r="I29" s="225"/>
      <c r="J29" s="225"/>
      <c r="K29" s="225" t="s">
        <v>728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753</v>
      </c>
      <c r="AA29" s="225"/>
      <c r="AB29" s="225"/>
      <c r="AC29" s="225"/>
      <c r="AD29" s="225"/>
      <c r="AE29" s="225" t="s">
        <v>756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733</v>
      </c>
      <c r="G30" s="171"/>
      <c r="H30" s="171"/>
      <c r="I30" s="171"/>
      <c r="J30" s="171"/>
      <c r="K30" s="171" t="s">
        <v>732</v>
      </c>
      <c r="L30" s="171"/>
      <c r="M30" s="171"/>
      <c r="N30" s="171"/>
      <c r="O30" s="172"/>
      <c r="P30" s="212">
        <v>3</v>
      </c>
      <c r="Q30" s="212"/>
      <c r="R30" s="214">
        <v>161.1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759</v>
      </c>
      <c r="AA30" s="171"/>
      <c r="AB30" s="171"/>
      <c r="AC30" s="171"/>
      <c r="AD30" s="171"/>
      <c r="AE30" s="171" t="s">
        <v>760</v>
      </c>
      <c r="AF30" s="171"/>
      <c r="AG30" s="171"/>
      <c r="AH30" s="171"/>
      <c r="AI30" s="172"/>
      <c r="AJ30" s="212">
        <v>3</v>
      </c>
      <c r="AK30" s="212"/>
      <c r="AL30" s="214">
        <v>150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706</v>
      </c>
      <c r="G31" s="225"/>
      <c r="H31" s="225"/>
      <c r="I31" s="225"/>
      <c r="J31" s="225"/>
      <c r="K31" s="225" t="s">
        <v>731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757</v>
      </c>
      <c r="AA31" s="225"/>
      <c r="AB31" s="225"/>
      <c r="AC31" s="225"/>
      <c r="AD31" s="225"/>
      <c r="AE31" s="225" t="s">
        <v>758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734</v>
      </c>
      <c r="G32" s="171"/>
      <c r="H32" s="171"/>
      <c r="I32" s="171"/>
      <c r="J32" s="171"/>
      <c r="K32" s="171" t="s">
        <v>735</v>
      </c>
      <c r="L32" s="171"/>
      <c r="M32" s="171"/>
      <c r="N32" s="171"/>
      <c r="O32" s="172"/>
      <c r="P32" s="212">
        <v>3</v>
      </c>
      <c r="Q32" s="212"/>
      <c r="R32" s="214">
        <v>159.9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746</v>
      </c>
      <c r="AA32" s="171"/>
      <c r="AB32" s="171"/>
      <c r="AC32" s="171"/>
      <c r="AD32" s="171"/>
      <c r="AE32" s="171" t="s">
        <v>747</v>
      </c>
      <c r="AF32" s="171"/>
      <c r="AG32" s="171"/>
      <c r="AH32" s="171"/>
      <c r="AI32" s="172"/>
      <c r="AJ32" s="212">
        <v>2</v>
      </c>
      <c r="AK32" s="212"/>
      <c r="AL32" s="214">
        <v>151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737</v>
      </c>
      <c r="G33" s="162"/>
      <c r="H33" s="162"/>
      <c r="I33" s="162"/>
      <c r="J33" s="162"/>
      <c r="K33" s="162" t="s">
        <v>736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748</v>
      </c>
      <c r="AA33" s="162"/>
      <c r="AB33" s="162"/>
      <c r="AC33" s="162"/>
      <c r="AD33" s="162"/>
      <c r="AE33" s="162" t="s">
        <v>769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710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708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709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6121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中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秦野市立北中学校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やまうち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山内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たちやなぎ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立柳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あんどう</v>
      </c>
      <c r="F15" s="330"/>
      <c r="G15" s="330"/>
      <c r="H15" s="330"/>
      <c r="I15" s="330"/>
      <c r="J15" s="330" t="str">
        <f>IF(入力!K22="","",入力!K22)</f>
        <v>あやか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166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つぼき</v>
      </c>
      <c r="Z15" s="330"/>
      <c r="AA15" s="330"/>
      <c r="AB15" s="330"/>
      <c r="AC15" s="330"/>
      <c r="AD15" s="330" t="str">
        <f>IF(入力!AE22="","",入力!AE22)</f>
        <v>みみな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162.4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安藤</v>
      </c>
      <c r="F16" s="345"/>
      <c r="G16" s="345"/>
      <c r="H16" s="345"/>
      <c r="I16" s="345"/>
      <c r="J16" s="345" t="str">
        <f>IF(入力!K23="","",入力!K23)</f>
        <v>彩花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坪木</v>
      </c>
      <c r="Z16" s="345"/>
      <c r="AA16" s="345"/>
      <c r="AB16" s="345"/>
      <c r="AC16" s="345"/>
      <c r="AD16" s="345" t="str">
        <f>IF(入力!AE23="","",入力!AE23)</f>
        <v>美々菜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くさの</v>
      </c>
      <c r="F17" s="316"/>
      <c r="G17" s="316"/>
      <c r="H17" s="316"/>
      <c r="I17" s="316"/>
      <c r="J17" s="316" t="str">
        <f>IF(入力!K24="","",入力!K24)</f>
        <v>まき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159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すぎょう</v>
      </c>
      <c r="Z17" s="316"/>
      <c r="AA17" s="316"/>
      <c r="AB17" s="316"/>
      <c r="AC17" s="316"/>
      <c r="AD17" s="316" t="str">
        <f>IF(入力!AE24="","",入力!AE24)</f>
        <v>ひなの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159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草野</v>
      </c>
      <c r="F18" s="309"/>
      <c r="G18" s="309"/>
      <c r="H18" s="309"/>
      <c r="I18" s="309"/>
      <c r="J18" s="309" t="str">
        <f>IF(入力!K25="","",入力!K25)</f>
        <v>真輝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須行</v>
      </c>
      <c r="Z18" s="309"/>
      <c r="AA18" s="309"/>
      <c r="AB18" s="309"/>
      <c r="AC18" s="309"/>
      <c r="AD18" s="309" t="str">
        <f>IF(入力!AE25="","",入力!AE25)</f>
        <v>姫菜乃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かとう</v>
      </c>
      <c r="F19" s="316"/>
      <c r="G19" s="316"/>
      <c r="H19" s="316"/>
      <c r="I19" s="316"/>
      <c r="J19" s="316" t="str">
        <f>IF(入力!K26="","",入力!K26)</f>
        <v>あずさ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すずき</v>
      </c>
      <c r="Z19" s="316"/>
      <c r="AA19" s="316"/>
      <c r="AB19" s="316"/>
      <c r="AC19" s="316"/>
      <c r="AD19" s="316" t="str">
        <f>IF(入力!AE26="","",入力!AE26)</f>
        <v>まい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154.4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加藤</v>
      </c>
      <c r="F20" s="309"/>
      <c r="G20" s="309"/>
      <c r="H20" s="309"/>
      <c r="I20" s="309"/>
      <c r="J20" s="309" t="str">
        <f>IF(入力!K27="","",入力!K27)</f>
        <v>あずさ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鈴木</v>
      </c>
      <c r="Z20" s="309"/>
      <c r="AA20" s="309"/>
      <c r="AB20" s="309"/>
      <c r="AC20" s="309"/>
      <c r="AD20" s="309" t="str">
        <f>IF(入力!AE27="","",入力!AE27)</f>
        <v>舞衣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せいの</v>
      </c>
      <c r="F21" s="316"/>
      <c r="G21" s="316"/>
      <c r="H21" s="316"/>
      <c r="I21" s="316"/>
      <c r="J21" s="316" t="str">
        <f>IF(入力!K28="","",入力!K28)</f>
        <v>ゆいか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166.6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くりはら</v>
      </c>
      <c r="Z21" s="316"/>
      <c r="AA21" s="316"/>
      <c r="AB21" s="316"/>
      <c r="AC21" s="316"/>
      <c r="AD21" s="316" t="str">
        <f>IF(入力!AE28="","",入力!AE28)</f>
        <v>るい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154.19999999999999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清野</v>
      </c>
      <c r="F22" s="309"/>
      <c r="G22" s="309"/>
      <c r="H22" s="309"/>
      <c r="I22" s="309"/>
      <c r="J22" s="309" t="str">
        <f>IF(入力!K29="","",入力!K29)</f>
        <v>結花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栗原</v>
      </c>
      <c r="Z22" s="309"/>
      <c r="AA22" s="309"/>
      <c r="AB22" s="309"/>
      <c r="AC22" s="309"/>
      <c r="AD22" s="309" t="str">
        <f>IF(入力!AE29="","",入力!AE29)</f>
        <v>琉衣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あんどう</v>
      </c>
      <c r="F23" s="316"/>
      <c r="G23" s="316"/>
      <c r="H23" s="316"/>
      <c r="I23" s="316"/>
      <c r="J23" s="316" t="str">
        <f>IF(入力!K30="","",入力!K30)</f>
        <v>なぎさ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161.1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みぎわ</v>
      </c>
      <c r="Z23" s="316"/>
      <c r="AA23" s="316"/>
      <c r="AB23" s="316"/>
      <c r="AC23" s="316"/>
      <c r="AD23" s="316" t="str">
        <f>IF(入力!AE30="","",入力!AE30)</f>
        <v>あまね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150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安藤</v>
      </c>
      <c r="F24" s="309"/>
      <c r="G24" s="309"/>
      <c r="H24" s="309"/>
      <c r="I24" s="309"/>
      <c r="J24" s="309" t="str">
        <f>IF(入力!K31="","",入力!K31)</f>
        <v>渚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汀</v>
      </c>
      <c r="Z24" s="309"/>
      <c r="AA24" s="309"/>
      <c r="AB24" s="309"/>
      <c r="AC24" s="309"/>
      <c r="AD24" s="309" t="str">
        <f>IF(入力!AE31="","",入力!AE31)</f>
        <v>天音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おかむら</v>
      </c>
      <c r="F25" s="316"/>
      <c r="G25" s="316"/>
      <c r="H25" s="316"/>
      <c r="I25" s="316"/>
      <c r="J25" s="316" t="str">
        <f>IF(入力!K32="","",入力!K32)</f>
        <v>りな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159.9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しもやま</v>
      </c>
      <c r="Z25" s="316"/>
      <c r="AA25" s="316"/>
      <c r="AB25" s="316"/>
      <c r="AC25" s="316"/>
      <c r="AD25" s="316" t="str">
        <f>IF(入力!AE32="","",入力!AE32)</f>
        <v>のぞみ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151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岡村</v>
      </c>
      <c r="F26" s="322"/>
      <c r="G26" s="322"/>
      <c r="H26" s="322"/>
      <c r="I26" s="322"/>
      <c r="J26" s="322" t="str">
        <f>IF(入力!K33="","",入力!K33)</f>
        <v>莉奈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下山</v>
      </c>
      <c r="Z26" s="322"/>
      <c r="AA26" s="322"/>
      <c r="AB26" s="322"/>
      <c r="AC26" s="322"/>
      <c r="AD26" s="322" t="str">
        <f>IF(入力!AE33="","",入力!AE33)</f>
        <v>望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6121</v>
      </c>
      <c r="B7" s="31" t="str">
        <f t="shared" ref="B7:C7" si="0">IF($A$8="","",IF($A$9="",B8,B8&amp;"・"&amp;B9))</f>
        <v>秦野市立北中学校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1307</v>
      </c>
      <c r="H7" s="31">
        <f t="shared" si="1"/>
        <v>0</v>
      </c>
      <c r="I7" s="31" t="str">
        <f t="shared" si="1"/>
        <v>秦野市横野101</v>
      </c>
      <c r="J7" s="31">
        <f t="shared" si="1"/>
        <v>0</v>
      </c>
      <c r="K7" s="31" t="str">
        <f t="shared" si="1"/>
        <v>0463</v>
      </c>
      <c r="L7" s="31" t="str">
        <f t="shared" si="1"/>
        <v>７５</v>
      </c>
      <c r="M7" s="31" t="str">
        <f t="shared" si="1"/>
        <v>1717</v>
      </c>
      <c r="N7" s="31" t="str">
        <f t="shared" si="1"/>
        <v>0463</v>
      </c>
      <c r="O7" s="31" t="str">
        <f t="shared" si="1"/>
        <v>７５</v>
      </c>
      <c r="P7" s="31" t="str">
        <f t="shared" si="1"/>
        <v>4223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6121</v>
      </c>
      <c r="B8" s="32" t="str">
        <f>IF(入力!$F$3="","",入力!$F$3)</f>
        <v>秦野市立北中学校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1307</v>
      </c>
      <c r="H8" s="32"/>
      <c r="I8" s="32" t="str">
        <f>IF(入力!$L$5="","",入力!$L$5)</f>
        <v>秦野市横野101</v>
      </c>
      <c r="J8" s="32"/>
      <c r="K8" s="42" t="str">
        <f>IF(入力!$AB$4="","",入力!$AB$4)</f>
        <v>0463</v>
      </c>
      <c r="L8" s="42" t="str">
        <f>IF(入力!$AG$4="","",入力!$AG$4)</f>
        <v>７５</v>
      </c>
      <c r="M8" s="42" t="str">
        <f>IF(入力!$AL$4="","",入力!$AL$4)</f>
        <v>1717</v>
      </c>
      <c r="N8" s="42" t="str">
        <f>IF(入力!$AB$6="","",入力!$AB$6)</f>
        <v>0463</v>
      </c>
      <c r="O8" s="42" t="str">
        <f>IF(入力!$AG$6="","",入力!$AG$6)</f>
        <v>７５</v>
      </c>
      <c r="P8" s="42" t="str">
        <f>IF(入力!$AL$6="","",入力!$AL$6)</f>
        <v>4223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>
        <f>IF(A8="","",入力!$Z$7)</f>
        <v>0</v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1717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山内</v>
      </c>
      <c r="D16" s="32" t="str">
        <f>IF(入力!$K$13="","",入力!$K$13)</f>
        <v>大成</v>
      </c>
      <c r="E16" s="32" t="str">
        <f>IF(入力!$F$12="","",入力!$F$12)</f>
        <v>やまうち</v>
      </c>
      <c r="F16" s="32" t="str">
        <f>IF(入力!$K$12="","",入力!$K$12)</f>
        <v>たいせい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相原</v>
      </c>
      <c r="D17" s="32" t="str">
        <f>IF(入力!$AE$13="","",入力!$AE$13)</f>
        <v>茉耶</v>
      </c>
      <c r="E17" s="32" t="str">
        <f>IF(入力!$Z$12="","",入力!$Z$12)</f>
        <v>あいはら</v>
      </c>
      <c r="F17" s="32" t="str">
        <f>IF(入力!$AE$12="","",入力!$AE$12)</f>
        <v>まや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立柳</v>
      </c>
      <c r="D20" s="32" t="str">
        <f>IF(入力!$K$16="","",入力!$K$16)</f>
        <v>麻理亜</v>
      </c>
      <c r="E20" s="32" t="str">
        <f>IF(入力!$F$15="","",入力!$F$15)</f>
        <v>たちやなぎ</v>
      </c>
      <c r="F20" s="32" t="str">
        <f>IF(入力!$K$15="","",入力!$K$15)</f>
        <v>まりあ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安藤</v>
      </c>
      <c r="D24" s="32" t="str">
        <f>IF(入力!$AE$16="","",入力!$AE$16)</f>
        <v>彩花</v>
      </c>
      <c r="E24" s="32" t="str">
        <f>IF(入力!$Z$15="","",入力!$Z$15)</f>
        <v>あんどう</v>
      </c>
      <c r="F24" s="32" t="str">
        <f>IF(入力!$AE$15="","",入力!$AE$15)</f>
        <v>あやか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安藤</v>
      </c>
      <c r="D53" s="32" t="str">
        <f>IF(OR(L53&lt;&gt;"○",入力!K23=""),"",入力!K23)</f>
        <v>彩花</v>
      </c>
      <c r="E53" s="32" t="str">
        <f>IF(OR(L53&lt;&gt;"○",入力!F22=""),"",入力!F22)</f>
        <v>あんどう</v>
      </c>
      <c r="F53" s="32" t="str">
        <f>IF(OR(L53&lt;&gt;"○",入力!K22=""),"",入力!K22)</f>
        <v>あやか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草野</v>
      </c>
      <c r="D54" s="32" t="str">
        <f>IF(OR(L54&lt;&gt;"○",入力!K25=""),"",入力!K25)</f>
        <v>真輝</v>
      </c>
      <c r="E54" s="32" t="str">
        <f>IF(OR(L54&lt;&gt;"○",入力!F24=""),"",入力!F24)</f>
        <v>くさの</v>
      </c>
      <c r="F54" s="32" t="str">
        <f>IF(OR(L54&lt;&gt;"○",入力!K24=""),"",入力!K24)</f>
        <v>まき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加藤</v>
      </c>
      <c r="D55" s="32" t="str">
        <f>IF(OR(L55&lt;&gt;"○",入力!K27=""),"",入力!K27)</f>
        <v>あずさ</v>
      </c>
      <c r="E55" s="32" t="str">
        <f>IF(OR(L55&lt;&gt;"○",入力!F26=""),"",入力!F26)</f>
        <v>かとう</v>
      </c>
      <c r="F55" s="32" t="str">
        <f>IF(OR(L55&lt;&gt;"○",入力!K26=""),"",入力!K26)</f>
        <v>あずさ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清野</v>
      </c>
      <c r="D56" s="32" t="str">
        <f>IF(OR(L56&lt;&gt;"○",入力!K29=""),"",入力!K29)</f>
        <v>結花</v>
      </c>
      <c r="E56" s="32" t="str">
        <f>IF(OR(L56&lt;&gt;"○",入力!F28=""),"",入力!F28)</f>
        <v>せいの</v>
      </c>
      <c r="F56" s="32" t="str">
        <f>IF(OR(L56&lt;&gt;"○",入力!K28=""),"",入力!K28)</f>
        <v>ゆいか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166.6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安藤</v>
      </c>
      <c r="D57" s="32" t="str">
        <f>IF(OR(L57&lt;&gt;"○",入力!K31=""),"",入力!K31)</f>
        <v>渚</v>
      </c>
      <c r="E57" s="32" t="str">
        <f>IF(OR(L57&lt;&gt;"○",入力!F30=""),"",入力!F30)</f>
        <v>あんどう</v>
      </c>
      <c r="F57" s="32" t="str">
        <f>IF(OR(L57&lt;&gt;"○",入力!K30=""),"",入力!K30)</f>
        <v>なぎさ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161.1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岡村</v>
      </c>
      <c r="D58" s="32" t="str">
        <f>IF(OR(L58&lt;&gt;"○",入力!K33=""),"",入力!K33)</f>
        <v>莉奈</v>
      </c>
      <c r="E58" s="32" t="str">
        <f>IF(OR(L58&lt;&gt;"○",入力!F32=""),"",入力!F32)</f>
        <v>おかむら</v>
      </c>
      <c r="F58" s="32" t="str">
        <f>IF(OR(L58&lt;&gt;"○",入力!K32=""),"",入力!K32)</f>
        <v>りな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159.9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坪木</v>
      </c>
      <c r="D59" s="32" t="str">
        <f>IF(OR(L59&lt;&gt;"○",入力!AE23=""),"",入力!AE23)</f>
        <v>美々菜</v>
      </c>
      <c r="E59" s="32" t="str">
        <f>IF(OR(L59&lt;&gt;"○",入力!Z22=""),"",入力!Z22)</f>
        <v>つぼき</v>
      </c>
      <c r="F59" s="32" t="str">
        <f>IF(OR(L59&lt;&gt;"○",入力!AE22=""),"",入力!AE22)</f>
        <v>みみな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162.4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須行</v>
      </c>
      <c r="D60" s="32" t="str">
        <f>IF(OR(L60&lt;&gt;"○",入力!AE25=""),"",入力!AE25)</f>
        <v>姫菜乃</v>
      </c>
      <c r="E60" s="32" t="str">
        <f>IF(OR(L60&lt;&gt;"○",入力!Z24=""),"",入力!Z24)</f>
        <v>すぎょう</v>
      </c>
      <c r="F60" s="32" t="str">
        <f>IF(OR(L60&lt;&gt;"○",入力!AE24=""),"",入力!AE24)</f>
        <v>ひなの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鈴木</v>
      </c>
      <c r="D61" s="32" t="str">
        <f>IF(OR(L61&lt;&gt;"○",入力!AE27=""),"",入力!AE27)</f>
        <v>舞衣</v>
      </c>
      <c r="E61" s="32" t="str">
        <f>IF(OR(L61&lt;&gt;"○",入力!Z26=""),"",入力!Z26)</f>
        <v>すずき</v>
      </c>
      <c r="F61" s="32" t="str">
        <f>IF(OR(L61&lt;&gt;"○",入力!AE26=""),"",入力!AE26)</f>
        <v>まい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154.4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栗原</v>
      </c>
      <c r="D62" s="32" t="str">
        <f>IF(OR(L62&lt;&gt;"○",入力!AE29=""),"",入力!AE29)</f>
        <v>琉衣</v>
      </c>
      <c r="E62" s="32" t="str">
        <f>IF(OR(L62&lt;&gt;"○",入力!Z28=""),"",入力!Z28)</f>
        <v>くりはら</v>
      </c>
      <c r="F62" s="32" t="str">
        <f>IF(OR(L62&lt;&gt;"○",入力!AE28=""),"",入力!AE28)</f>
        <v>るい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154.19999999999999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汀</v>
      </c>
      <c r="D63" s="32" t="str">
        <f>IF(OR(L63&lt;&gt;"○",入力!AE31=""),"",入力!AE31)</f>
        <v>天音</v>
      </c>
      <c r="E63" s="32" t="str">
        <f>IF(OR(L63&lt;&gt;"○",入力!Z30=""),"",入力!Z30)</f>
        <v>みぎわ</v>
      </c>
      <c r="F63" s="32" t="str">
        <f>IF(OR(L63&lt;&gt;"○",入力!AE30=""),"",入力!AE30)</f>
        <v>あまね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下山</v>
      </c>
      <c r="D64" s="32" t="str">
        <f>IF(OR(L64&lt;&gt;"○",入力!AE33=""),"",入力!AE33)</f>
        <v>望</v>
      </c>
      <c r="E64" s="32" t="str">
        <f>IF(OR(L64&lt;&gt;"○",入力!Z32=""),"",入力!Z32)</f>
        <v>しもやま</v>
      </c>
      <c r="F64" s="32" t="str">
        <f>IF(OR(L64&lt;&gt;"○",入力!AE32=""),"",入力!AE32)</f>
        <v>のぞみ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2019-05-09T23:47:57Z</cp:lastPrinted>
  <dcterms:created xsi:type="dcterms:W3CDTF">2006-11-03T01:52:14Z</dcterms:created>
  <dcterms:modified xsi:type="dcterms:W3CDTF">2019-05-10T03:10:33Z</dcterms:modified>
</cp:coreProperties>
</file>