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073R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<sst xmlns="http://schemas.openxmlformats.org/spreadsheetml/2006/main" count="1452" uniqueCount="744">
  <si>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</si>
  <si>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</si>
  <si>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</si>
  <si>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</si>
  <si>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</si>
  <si>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</si>
  <si>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</si>
  <si>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</si>
  <si>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</si>
  <si>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</si>
  <si>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</si>
  <si>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</si>
  <si>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</si>
  <si>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</si>
  <si>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</si>
  <si>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</si>
  <si>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</si>
  <si>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</si>
  <si>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</si>
  <si>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</si>
  <si>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</si>
  <si>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</si>
  <si>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</si>
  <si>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</si>
  <si>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</si>
  <si>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</si>
  <si>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</si>
  <si>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</si>
  <si>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</si>
  <si>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</si>
  <si>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</si>
  <si>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</si>
  <si>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</si>
  <si>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</si>
  <si>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</si>
  <si>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</si>
  <si>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</si>
  <si>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</si>
  <si>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</si>
  <si>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</si>
  <si>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</si>
  <si>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</si>
  <si>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</si>
  <si>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</si>
  <si>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</si>
  <si>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</si>
  <si>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</si>
  <si>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</si>
  <si>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</si>
  <si>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</si>
  <si>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</si>
  <si>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</si>
  <si>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</si>
  <si>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</si>
  <si>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</si>
  <si>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</si>
  <si>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</si>
  <si>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</si>
  <si>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</si>
  <si>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</si>
  <si>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</si>
  <si>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</si>
  <si>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</si>
  <si>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</si>
  <si>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</si>
  <si>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</si>
  <si>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</si>
  <si>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</si>
  <si>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</si>
  <si>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</si>
  <si>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</si>
  <si>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</si>
  <si>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</si>
  <si>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</si>
  <si>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</si>
  <si>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</si>
  <si>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</si>
  <si>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</si>
  <si>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</si>
  <si>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</si>
  <si>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</si>
  <si>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</si>
  <si>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</si>
  <si>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</si>
  <si>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</si>
  <si>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</si>
  <si>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</si>
  <si>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</si>
  <si>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</si>
  <si>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</si>
  <si>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</si>
  <si>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</si>
  <si>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</si>
  <si>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</si>
  <si>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</si>
  <si>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</si>
  <si>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</si>
  <si>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</si>
  <si>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</si>
  <si>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</si>
  <si>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</si>
  <si>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</si>
  <si>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</si>
  <si>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</si>
  <si>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</si>
  <si>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</si>
  <si>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</si>
  <si>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</si>
  <si>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</si>
  <si>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</si>
  <si>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</si>
  <si>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</si>
  <si>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</si>
  <si>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</si>
  <si>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</si>
  <si>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</si>
  <si>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</si>
  <si>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</si>
  <si>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</si>
  <si>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</si>
  <si>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</si>
  <si>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</si>
  <si>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</si>
  <si>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</si>
  <si>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</si>
  <si>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</si>
  <si>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</si>
  <si>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</si>
  <si>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</si>
  <si>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</si>
  <si>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</si>
  <si>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</si>
  <si>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</si>
  <si>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</si>
  <si>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</si>
  <si>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</si>
  <si>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</si>
  <si>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</si>
  <si>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</si>
  <si>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</si>
  <si>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</si>
  <si>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</si>
  <si>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</si>
  <si>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</si>
  <si>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</si>
  <si>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</si>
  <si>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</si>
  <si>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</si>
  <si>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</si>
  <si>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</si>
  <si>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</si>
  <si>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</si>
  <si>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</si>
  <si>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</si>
  <si>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</si>
  <si>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</si>
  <si>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</si>
  <si>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</si>
  <si>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</si>
  <si>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</si>
  <si>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</si>
  <si>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</si>
  <si>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</si>
  <si>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</si>
  <si>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</si>
  <si>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</si>
  <si>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</si>
  <si>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</si>
  <si>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</si>
  <si>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</si>
  <si>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</si>
  <si>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</si>
  <si>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</si>
  <si>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</si>
  <si>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</si>
  <si>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</si>
  <si>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</si>
  <si>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</si>
  <si>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</si>
  <si>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</si>
  <si>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</si>
  <si>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</si>
  <si>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</si>
  <si>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</si>
  <si>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</si>
  <si>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</si>
  <si>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</si>
  <si>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</si>
  <si>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</si>
  <si>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</si>
  <si>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</si>
  <si>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</si>
  <si>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</si>
  <si>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</si>
  <si>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</si>
  <si>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</si>
  <si>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</si>
  <si>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</si>
  <si>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</si>
  <si>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</si>
  <si>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</si>
  <si>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</si>
  <si>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</si>
  <si>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</si>
  <si>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</si>
  <si>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</si>
  <si>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</si>
  <si>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</si>
  <si>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</si>
  <si>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</si>
  <si>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</si>
  <si>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</si>
  <si>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</si>
  <si>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</si>
  <si>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</si>
  <si>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</si>
  <si>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</si>
  <si>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</si>
  <si>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</si>
  <si>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</si>
  <si>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</si>
  <si>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</si>
  <si>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</si>
  <si>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</si>
  <si>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</si>
  <si>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</si>
  <si>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</si>
  <si>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</si>
  <si>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</si>
  <si>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</si>
  <si>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</si>
  <si>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</si>
  <si>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</si>
  <si>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</si>
  <si>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</si>
  <si>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</si>
  <si>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</si>
  <si>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</si>
  <si>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</si>
  <si>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</si>
  <si>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</si>
  <si>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</si>
  <si>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</si>
  <si>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</si>
  <si>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</si>
  <si>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</si>
  <si>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</si>
  <si>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</si>
  <si>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</si>
  <si>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</si>
  <si>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</si>
  <si>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</si>
  <si>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</si>
  <si>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</si>
  <si>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</si>
  <si>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</si>
  <si>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</si>
  <si>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</si>
  <si>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</si>
  <si>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</si>
  <si>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</si>
  <si>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</si>
  <si>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</si>
  <si>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</si>
  <si>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</si>
  <si>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</si>
  <si>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</si>
  <si>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</si>
  <si>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</si>
  <si>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</si>
  <si>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</si>
  <si>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</si>
  <si>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</si>
  <si>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</si>
  <si>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</si>
  <si>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</si>
  <si>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</si>
  <si>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</si>
  <si>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</si>
  <si>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</si>
  <si>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</si>
  <si>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</si>
  <si>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</si>
  <si>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</si>
  <si>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</si>
  <si>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</si>
  <si>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</si>
  <si>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</si>
  <si>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</si>
  <si>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</si>
  <si>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</si>
  <si>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</si>
  <si>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</si>
  <si>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</si>
  <si>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</si>
  <si>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</si>
  <si>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</si>
  <si>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</si>
  <si>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</si>
  <si>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</si>
  <si>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</si>
  <si>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</si>
  <si>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</si>
  <si>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</si>
  <si>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</si>
  <si>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</si>
  <si>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</si>
  <si>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</si>
  <si>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</si>
  <si>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</si>
  <si>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</si>
  <si>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</si>
  <si>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</si>
  <si>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</si>
  <si>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</si>
  <si>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</si>
  <si>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</si>
  <si>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</si>
  <si>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</si>
  <si>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</si>
  <si>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</si>
  <si>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</si>
  <si>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</si>
  <si>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</si>
  <si>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</si>
  <si>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</si>
  <si>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</si>
  <si>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</si>
  <si>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</si>
  <si>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</si>
  <si>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</si>
  <si>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</si>
  <si>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</si>
  <si>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</si>
  <si>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</si>
  <si>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</si>
  <si>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</si>
  <si>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</si>
  <si>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</si>
  <si>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</si>
  <si>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</si>
  <si>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</si>
  <si>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</si>
  <si>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</si>
  <si>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</si>
  <si>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</si>
  <si>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</si>
  <si>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</si>
  <si>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</si>
  <si>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</si>
  <si>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</si>
  <si>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</si>
  <si>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</si>
  <si>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</si>
  <si>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</si>
  <si>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</si>
  <si>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</si>
  <si>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</si>
  <si>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</si>
  <si>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</si>
  <si>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</si>
  <si>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</si>
  <si>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</si>
  <si>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</si>
  <si>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</si>
  <si>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</si>
  <si>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</si>
  <si>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</si>
  <si>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</si>
  <si>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</si>
  <si>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</si>
  <si>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</si>
  <si>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</si>
  <si>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</si>
  <si>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</si>
  <si>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</si>
  <si>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</si>
  <si>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</si>
  <si>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</si>
  <si>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</si>
  <si>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</si>
  <si>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</si>
  <si>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</si>
  <si>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</si>
  <si>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</si>
  <si>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</si>
  <si>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</si>
  <si>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</si>
  <si>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</si>
  <si>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</si>
  <si>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</si>
  <si>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</si>
  <si>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</si>
  <si>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</si>
  <si>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</si>
  <si>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</si>
  <si>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</si>
  <si>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</si>
  <si>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</si>
  <si>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</si>
  <si>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</si>
  <si>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</si>
  <si>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</si>
  <si>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</si>
  <si>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</si>
  <si>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</si>
  <si>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</si>
  <si>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</si>
  <si>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</si>
  <si>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</si>
  <si>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</si>
  <si>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</si>
  <si>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</si>
  <si>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</si>
  <si>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</si>
  <si>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</si>
  <si>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</si>
  <si>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</si>
  <si>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</si>
  <si>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</si>
  <si>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</si>
  <si>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</si>
  <si>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</si>
  <si>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</si>
  <si>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</si>
  <si>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</si>
  <si>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</si>
  <si>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</si>
  <si>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</si>
  <si>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</si>
  <si>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</si>
  <si>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</si>
  <si>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</si>
  <si>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</si>
  <si>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</si>
  <si>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</si>
  <si>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</si>
  <si>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</si>
  <si>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</si>
  <si>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</si>
  <si>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</si>
  <si>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</si>
  <si>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</si>
  <si>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</si>
  <si>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</si>
  <si>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</si>
  <si>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</si>
  <si>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</si>
  <si>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</si>
  <si>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</si>
  <si>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</si>
  <si>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</si>
  <si>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</si>
  <si>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</si>
  <si>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</si>
  <si>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</si>
  <si>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</si>
  <si>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</si>
  <si>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</si>
  <si>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</si>
  <si>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</si>
  <si>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</si>
  <si>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</si>
  <si>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</si>
  <si>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</si>
  <si>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</si>
  <si>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</si>
  <si>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</si>
  <si>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</si>
  <si>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</si>
  <si>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</si>
  <si>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</si>
  <si>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</si>
  <si>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</si>
  <si>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</si>
  <si>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</si>
  <si>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</si>
  <si>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</si>
  <si>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</si>
  <si>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</si>
  <si>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</si>
  <si>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</si>
  <si>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</si>
  <si>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</si>
  <si>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</si>
  <si>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</si>
  <si>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</si>
  <si>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</si>
  <si>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</si>
  <si>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</si>
  <si>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</si>
  <si>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</si>
  <si>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</si>
  <si>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</si>
  <si>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</si>
  <si>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</si>
  <si>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</si>
  <si>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</si>
  <si>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</si>
  <si>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</si>
  <si>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</si>
  <si>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</si>
  <si>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</si>
  <si>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</si>
  <si>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</si>
  <si>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</si>
  <si>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</si>
  <si>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</si>
  <si>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</si>
  <si>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</si>
  <si>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</si>
  <si>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</si>
  <si>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</si>
  <si>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</si>
  <si>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</si>
  <si>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</si>
  <si>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</si>
  <si>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</si>
  <si>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</si>
  <si>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</si>
  <si>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</si>
  <si>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</si>
  <si>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</si>
  <si>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</si>
  <si>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</si>
  <si>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</si>
  <si>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</si>
  <si>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</si>
  <si>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</si>
  <si>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</si>
  <si>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</si>
  <si>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</si>
  <si>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</si>
  <si>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</si>
  <si>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</si>
  <si>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</si>
  <si>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</si>
  <si>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</si>
  <si>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</si>
  <si>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</si>
  <si>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</si>
  <si>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</si>
  <si>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</si>
  <si>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</si>
  <si>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</si>
  <si>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</si>
  <si>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</si>
  <si>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</si>
  <si>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</si>
  <si>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</si>
  <si>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</si>
  <si>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</si>
  <si>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</si>
  <si>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</si>
  <si>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</si>
  <si>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</si>
  <si>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</si>
  <si>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</si>
  <si>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</si>
  <si>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</si>
  <si>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</si>
  <si>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</si>
  <si>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</si>
  <si>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</si>
  <si>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</si>
  <si>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</si>
  <si>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</si>
  <si>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</si>
  <si>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</si>
  <si>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</si>
  <si>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</si>
  <si>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</si>
  <si>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</si>
  <si>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</si>
  <si>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</si>
  <si>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</si>
  <si>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</si>
  <si>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</si>
  <si>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</si>
  <si>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</si>
  <si>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</si>
  <si>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</si>
  <si>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</si>
  <si>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</si>
  <si>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</si>
  <si>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</si>
  <si>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</si>
  <si>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</si>
  <si>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</si>
  <si>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</si>
  <si>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</si>
  <si>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</si>
  <si>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</si>
  <si>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</si>
  <si>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</si>
  <si>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</si>
  <si>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</si>
  <si>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</si>
  <si>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</si>
  <si>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</si>
  <si>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</si>
  <si>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</si>
  <si>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</si>
  <si>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</si>
  <si>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</si>
  <si>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</si>
  <si>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</si>
  <si>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</si>
  <si>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</si>
  <si>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</si>
  <si>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</si>
  <si>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</si>
  <si>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</si>
  <si>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</si>
  <si>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</si>
  <si>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</si>
  <si>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</si>
  <si>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</si>
  <si>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</si>
  <si>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</si>
  <si>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</si>
  <si>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</si>
  <si>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</si>
  <si>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</si>
  <si>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</si>
  <si>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</si>
  <si>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</si>
  <si>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</si>
  <si>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</si>
  <si>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</si>
  <si>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</si>
  <si>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</si>
  <si>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</si>
  <si>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</si>
  <si>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</si>
  <si>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</si>
  <si>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</si>
  <si>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</si>
  <si>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</si>
  <si>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</si>
  <si>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</si>
  <si>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</si>
  <si>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</si>
  <si>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</si>
  <si>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</si>
  <si>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</si>
  <si>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</si>
  <si>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</si>
  <si>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</si>
  <si>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</si>
  <si>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</si>
  <si>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</si>
  <si>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</si>
  <si>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</si>
  <si>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</si>
  <si>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</si>
  <si>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</si>
  <si>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</si>
  <si>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</si>
  <si>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</si>
  <si>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</si>
  <si>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</si>
  <si>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</si>
  <si>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</si>
  <si>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</si>
  <si>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</si>
  <si>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</si>
  <si>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</si>
  <si>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</si>
  <si>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</si>
  <si>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</si>
  <si>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</si>
  <si>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</si>
  <si>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</si>
  <si>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</si>
  <si>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</si>
  <si>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</si>
  <si>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</si>
  <si>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</si>
  <si>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</si>
  <si>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</si>
  <si>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</si>
  <si>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</si>
  <si>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</si>
  <si>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</si>
  <si>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</si>
  <si>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中</t>
    <rPh sb="0" eb="1">
      <t>ナカ</t>
    </rPh>
    <phoneticPr fontId="2"/>
  </si>
  <si>
    <t>秦野市立北中学校</t>
    <rPh sb="0" eb="4">
      <t>ハダノシリツ</t>
    </rPh>
    <rPh sb="4" eb="5">
      <t>キタ</t>
    </rPh>
    <rPh sb="5" eb="8">
      <t>チュウガッコウ</t>
    </rPh>
    <phoneticPr fontId="2"/>
  </si>
  <si>
    <t>０４６３</t>
    <phoneticPr fontId="2"/>
  </si>
  <si>
    <t>７５</t>
    <phoneticPr fontId="2"/>
  </si>
  <si>
    <t>１７１７</t>
    <phoneticPr fontId="2"/>
  </si>
  <si>
    <t>２５９</t>
    <phoneticPr fontId="2"/>
  </si>
  <si>
    <t>１３０７</t>
    <phoneticPr fontId="2"/>
  </si>
  <si>
    <t>神奈川県秦野市横野１０１</t>
    <rPh sb="0" eb="4">
      <t>カナガワケン</t>
    </rPh>
    <rPh sb="4" eb="7">
      <t>ハダノシ</t>
    </rPh>
    <rPh sb="7" eb="9">
      <t>ヨコノ</t>
    </rPh>
    <phoneticPr fontId="2"/>
  </si>
  <si>
    <t>０４６３</t>
    <phoneticPr fontId="2"/>
  </si>
  <si>
    <t>７５</t>
    <phoneticPr fontId="2"/>
  </si>
  <si>
    <t>４２２３</t>
    <phoneticPr fontId="2"/>
  </si>
  <si>
    <t>山内</t>
    <rPh sb="0" eb="2">
      <t>ヤマウチ</t>
    </rPh>
    <phoneticPr fontId="2"/>
  </si>
  <si>
    <t>大成</t>
    <rPh sb="0" eb="2">
      <t>タイセイ</t>
    </rPh>
    <phoneticPr fontId="2"/>
  </si>
  <si>
    <t>やまうち</t>
    <phoneticPr fontId="2"/>
  </si>
  <si>
    <t>たいせい</t>
    <phoneticPr fontId="2"/>
  </si>
  <si>
    <t>清野</t>
    <rPh sb="0" eb="2">
      <t>セイノ</t>
    </rPh>
    <phoneticPr fontId="2"/>
  </si>
  <si>
    <t>結花</t>
    <rPh sb="0" eb="1">
      <t>ユイ</t>
    </rPh>
    <rPh sb="1" eb="2">
      <t>ハナ</t>
    </rPh>
    <phoneticPr fontId="2"/>
  </si>
  <si>
    <t>北村</t>
    <rPh sb="0" eb="2">
      <t>キタムラ</t>
    </rPh>
    <phoneticPr fontId="2"/>
  </si>
  <si>
    <t>梨紗</t>
    <rPh sb="0" eb="1">
      <t>ナシ</t>
    </rPh>
    <rPh sb="1" eb="2">
      <t>サ</t>
    </rPh>
    <phoneticPr fontId="2"/>
  </si>
  <si>
    <t>下山</t>
    <rPh sb="0" eb="2">
      <t>シモヤマ</t>
    </rPh>
    <phoneticPr fontId="2"/>
  </si>
  <si>
    <t>望海</t>
    <rPh sb="0" eb="1">
      <t>ノゾ</t>
    </rPh>
    <rPh sb="1" eb="2">
      <t>ウミ</t>
    </rPh>
    <phoneticPr fontId="2"/>
  </si>
  <si>
    <t>小野</t>
    <rPh sb="0" eb="2">
      <t>オノ</t>
    </rPh>
    <phoneticPr fontId="2"/>
  </si>
  <si>
    <t>理恵</t>
    <rPh sb="0" eb="2">
      <t>リエ</t>
    </rPh>
    <phoneticPr fontId="2"/>
  </si>
  <si>
    <t>大石</t>
    <rPh sb="0" eb="2">
      <t>オオイシ</t>
    </rPh>
    <phoneticPr fontId="2"/>
  </si>
  <si>
    <t>有哩</t>
    <rPh sb="0" eb="1">
      <t>ユウ</t>
    </rPh>
    <rPh sb="1" eb="2">
      <t>リ</t>
    </rPh>
    <phoneticPr fontId="2"/>
  </si>
  <si>
    <t>鈴木</t>
    <rPh sb="0" eb="2">
      <t>スズキ</t>
    </rPh>
    <phoneticPr fontId="2"/>
  </si>
  <si>
    <t>緋萌乃</t>
    <rPh sb="0" eb="1">
      <t>アケ</t>
    </rPh>
    <rPh sb="1" eb="2">
      <t>モ</t>
    </rPh>
    <rPh sb="2" eb="3">
      <t>ノ</t>
    </rPh>
    <phoneticPr fontId="2"/>
  </si>
  <si>
    <t>平嶋</t>
    <rPh sb="0" eb="2">
      <t>ヒラシマ</t>
    </rPh>
    <phoneticPr fontId="2"/>
  </si>
  <si>
    <t>彩</t>
    <rPh sb="0" eb="1">
      <t>アヤ</t>
    </rPh>
    <phoneticPr fontId="2"/>
  </si>
  <si>
    <t>宮下</t>
    <rPh sb="0" eb="2">
      <t>ミヤシタ</t>
    </rPh>
    <phoneticPr fontId="2"/>
  </si>
  <si>
    <t>芽生</t>
    <rPh sb="0" eb="2">
      <t>メイ</t>
    </rPh>
    <phoneticPr fontId="2"/>
  </si>
  <si>
    <t>梶山</t>
    <rPh sb="0" eb="2">
      <t>カジヤマ</t>
    </rPh>
    <phoneticPr fontId="2"/>
  </si>
  <si>
    <t>実希</t>
    <rPh sb="0" eb="1">
      <t>ミノル</t>
    </rPh>
    <rPh sb="1" eb="2">
      <t>キ</t>
    </rPh>
    <phoneticPr fontId="2"/>
  </si>
  <si>
    <t>藤田</t>
    <rPh sb="0" eb="2">
      <t>フジタ</t>
    </rPh>
    <phoneticPr fontId="2"/>
  </si>
  <si>
    <t>心結</t>
    <rPh sb="0" eb="1">
      <t>ココロ</t>
    </rPh>
    <rPh sb="1" eb="2">
      <t>ムス</t>
    </rPh>
    <phoneticPr fontId="2"/>
  </si>
  <si>
    <t>せいの</t>
    <phoneticPr fontId="2"/>
  </si>
  <si>
    <t>ゆいか</t>
    <phoneticPr fontId="2"/>
  </si>
  <si>
    <t>きたむら</t>
    <phoneticPr fontId="2"/>
  </si>
  <si>
    <t>りさ</t>
    <phoneticPr fontId="2"/>
  </si>
  <si>
    <t>しもやま</t>
    <phoneticPr fontId="2"/>
  </si>
  <si>
    <t>のぞみ</t>
    <phoneticPr fontId="2"/>
  </si>
  <si>
    <t>おの</t>
    <phoneticPr fontId="2"/>
  </si>
  <si>
    <t>りえ</t>
    <phoneticPr fontId="2"/>
  </si>
  <si>
    <t>すずき</t>
    <phoneticPr fontId="2"/>
  </si>
  <si>
    <t>ひめの</t>
    <phoneticPr fontId="2"/>
  </si>
  <si>
    <t>おおいし</t>
    <phoneticPr fontId="2"/>
  </si>
  <si>
    <t>ゆり</t>
    <phoneticPr fontId="2"/>
  </si>
  <si>
    <t>ひらしま</t>
    <phoneticPr fontId="2"/>
  </si>
  <si>
    <t>あや</t>
    <phoneticPr fontId="2"/>
  </si>
  <si>
    <t>みやした</t>
    <phoneticPr fontId="2"/>
  </si>
  <si>
    <t>めい</t>
    <phoneticPr fontId="2"/>
  </si>
  <si>
    <t>かじやま</t>
    <phoneticPr fontId="2"/>
  </si>
  <si>
    <t>みき</t>
    <phoneticPr fontId="2"/>
  </si>
  <si>
    <t>ふじた</t>
    <phoneticPr fontId="2"/>
  </si>
  <si>
    <t>みゆ</t>
    <phoneticPr fontId="2"/>
  </si>
  <si>
    <t>ゆいか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</si>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</sst>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="98" zoomScaleNormal="100" zoomScaleSheetLayoutView="98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K21" sqref="K21:O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6121</v>
      </c>
      <c r="T2" s="59"/>
      <c r="U2" s="59"/>
      <c r="V2" s="59"/>
      <c r="W2" s="59"/>
      <c r="X2" s="59"/>
      <c r="Y2" s="60"/>
      <c r="Z2" s="62" t="s">
        <v>686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">
        <v>687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688</v>
      </c>
      <c r="AC4" s="95"/>
      <c r="AD4" s="95"/>
      <c r="AE4" s="95"/>
      <c r="AF4" s="4" t="s">
        <v>584</v>
      </c>
      <c r="AG4" s="95" t="s">
        <v>689</v>
      </c>
      <c r="AH4" s="95"/>
      <c r="AI4" s="95"/>
      <c r="AJ4" s="95"/>
      <c r="AK4" s="4" t="s">
        <v>584</v>
      </c>
      <c r="AL4" s="95" t="s">
        <v>690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693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691</v>
      </c>
      <c r="G6" s="114"/>
      <c r="H6" s="24" t="s">
        <v>586</v>
      </c>
      <c r="I6" s="115" t="s">
        <v>692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694</v>
      </c>
      <c r="AC6" s="78"/>
      <c r="AD6" s="78"/>
      <c r="AE6" s="78"/>
      <c r="AF6" s="25" t="s">
        <v>587</v>
      </c>
      <c r="AG6" s="78" t="s">
        <v>695</v>
      </c>
      <c r="AH6" s="78"/>
      <c r="AI6" s="78"/>
      <c r="AJ6" s="78"/>
      <c r="AK6" s="25" t="s">
        <v>587</v>
      </c>
      <c r="AL6" s="78" t="s">
        <v>696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699</v>
      </c>
      <c r="G12" s="277"/>
      <c r="H12" s="277"/>
      <c r="I12" s="277"/>
      <c r="J12" s="277"/>
      <c r="K12" s="277" t="s">
        <v>700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/>
      <c r="AA12" s="277"/>
      <c r="AB12" s="277"/>
      <c r="AC12" s="277"/>
      <c r="AD12" s="277"/>
      <c r="AE12" s="277"/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697</v>
      </c>
      <c r="G13" s="264"/>
      <c r="H13" s="264"/>
      <c r="I13" s="264"/>
      <c r="J13" s="289"/>
      <c r="K13" s="264" t="s">
        <v>698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742</v>
      </c>
      <c r="AA13" s="264"/>
      <c r="AB13" s="264"/>
      <c r="AC13" s="264"/>
      <c r="AD13" s="289"/>
      <c r="AE13" s="264" t="s">
        <v>743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721</v>
      </c>
      <c r="AA15" s="277"/>
      <c r="AB15" s="277"/>
      <c r="AC15" s="277"/>
      <c r="AD15" s="277"/>
      <c r="AE15" s="277" t="s">
        <v>741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742</v>
      </c>
      <c r="G16" s="264"/>
      <c r="H16" s="264"/>
      <c r="I16" s="264"/>
      <c r="J16" s="289"/>
      <c r="K16" s="264" t="s">
        <v>742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701</v>
      </c>
      <c r="AA16" s="264"/>
      <c r="AB16" s="264"/>
      <c r="AC16" s="264"/>
      <c r="AD16" s="289"/>
      <c r="AE16" s="264" t="s">
        <v>702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721</v>
      </c>
      <c r="G22" s="194"/>
      <c r="H22" s="194"/>
      <c r="I22" s="194"/>
      <c r="J22" s="194"/>
      <c r="K22" s="194" t="s">
        <v>722</v>
      </c>
      <c r="L22" s="194"/>
      <c r="M22" s="194"/>
      <c r="N22" s="194"/>
      <c r="O22" s="195"/>
      <c r="P22" s="191">
        <v>2</v>
      </c>
      <c r="Q22" s="191"/>
      <c r="R22" s="196">
        <v>168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733</v>
      </c>
      <c r="AA22" s="194"/>
      <c r="AB22" s="194"/>
      <c r="AC22" s="194"/>
      <c r="AD22" s="194"/>
      <c r="AE22" s="194" t="s">
        <v>734</v>
      </c>
      <c r="AF22" s="194"/>
      <c r="AG22" s="194"/>
      <c r="AH22" s="194"/>
      <c r="AI22" s="195"/>
      <c r="AJ22" s="191">
        <v>1</v>
      </c>
      <c r="AK22" s="191"/>
      <c r="AL22" s="196">
        <v>157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701</v>
      </c>
      <c r="G23" s="209"/>
      <c r="H23" s="209"/>
      <c r="I23" s="209"/>
      <c r="J23" s="209"/>
      <c r="K23" s="209" t="s">
        <v>702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713</v>
      </c>
      <c r="AA23" s="209"/>
      <c r="AB23" s="209"/>
      <c r="AC23" s="209"/>
      <c r="AD23" s="209"/>
      <c r="AE23" s="209" t="s">
        <v>714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723</v>
      </c>
      <c r="G24" s="162"/>
      <c r="H24" s="162"/>
      <c r="I24" s="162"/>
      <c r="J24" s="162"/>
      <c r="K24" s="162" t="s">
        <v>724</v>
      </c>
      <c r="L24" s="162"/>
      <c r="M24" s="162"/>
      <c r="N24" s="162"/>
      <c r="O24" s="163"/>
      <c r="P24" s="203">
        <v>2</v>
      </c>
      <c r="Q24" s="203"/>
      <c r="R24" s="205">
        <v>152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735</v>
      </c>
      <c r="AA24" s="162"/>
      <c r="AB24" s="162"/>
      <c r="AC24" s="162"/>
      <c r="AD24" s="162"/>
      <c r="AE24" s="162" t="s">
        <v>736</v>
      </c>
      <c r="AF24" s="162"/>
      <c r="AG24" s="162"/>
      <c r="AH24" s="162"/>
      <c r="AI24" s="163"/>
      <c r="AJ24" s="203">
        <v>1</v>
      </c>
      <c r="AK24" s="203"/>
      <c r="AL24" s="205">
        <v>155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703</v>
      </c>
      <c r="G25" s="216"/>
      <c r="H25" s="216"/>
      <c r="I25" s="216"/>
      <c r="J25" s="216"/>
      <c r="K25" s="216" t="s">
        <v>704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715</v>
      </c>
      <c r="AA25" s="216"/>
      <c r="AB25" s="216"/>
      <c r="AC25" s="216"/>
      <c r="AD25" s="216"/>
      <c r="AE25" s="216" t="s">
        <v>716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725</v>
      </c>
      <c r="G26" s="162"/>
      <c r="H26" s="162"/>
      <c r="I26" s="162"/>
      <c r="J26" s="162"/>
      <c r="K26" s="162" t="s">
        <v>726</v>
      </c>
      <c r="L26" s="162"/>
      <c r="M26" s="162"/>
      <c r="N26" s="162"/>
      <c r="O26" s="163"/>
      <c r="P26" s="203">
        <v>2</v>
      </c>
      <c r="Q26" s="203"/>
      <c r="R26" s="205">
        <v>153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737</v>
      </c>
      <c r="AA26" s="162"/>
      <c r="AB26" s="162"/>
      <c r="AC26" s="162"/>
      <c r="AD26" s="162"/>
      <c r="AE26" s="162" t="s">
        <v>738</v>
      </c>
      <c r="AF26" s="162"/>
      <c r="AG26" s="162"/>
      <c r="AH26" s="162"/>
      <c r="AI26" s="163"/>
      <c r="AJ26" s="203">
        <v>1</v>
      </c>
      <c r="AK26" s="203"/>
      <c r="AL26" s="205">
        <v>153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705</v>
      </c>
      <c r="G27" s="216"/>
      <c r="H27" s="216"/>
      <c r="I27" s="216"/>
      <c r="J27" s="216"/>
      <c r="K27" s="216" t="s">
        <v>706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717</v>
      </c>
      <c r="AA27" s="216"/>
      <c r="AB27" s="216"/>
      <c r="AC27" s="216"/>
      <c r="AD27" s="216"/>
      <c r="AE27" s="216" t="s">
        <v>718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727</v>
      </c>
      <c r="G28" s="162"/>
      <c r="H28" s="162"/>
      <c r="I28" s="162"/>
      <c r="J28" s="162"/>
      <c r="K28" s="162" t="s">
        <v>728</v>
      </c>
      <c r="L28" s="162"/>
      <c r="M28" s="162"/>
      <c r="N28" s="162"/>
      <c r="O28" s="163"/>
      <c r="P28" s="203">
        <v>1</v>
      </c>
      <c r="Q28" s="203"/>
      <c r="R28" s="205">
        <v>150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739</v>
      </c>
      <c r="AA28" s="162"/>
      <c r="AB28" s="162"/>
      <c r="AC28" s="162"/>
      <c r="AD28" s="162"/>
      <c r="AE28" s="162" t="s">
        <v>740</v>
      </c>
      <c r="AF28" s="162"/>
      <c r="AG28" s="162"/>
      <c r="AH28" s="162"/>
      <c r="AI28" s="163"/>
      <c r="AJ28" s="203">
        <v>1</v>
      </c>
      <c r="AK28" s="203"/>
      <c r="AL28" s="205">
        <v>156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707</v>
      </c>
      <c r="G29" s="216"/>
      <c r="H29" s="216"/>
      <c r="I29" s="216"/>
      <c r="J29" s="216"/>
      <c r="K29" s="216" t="s">
        <v>708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719</v>
      </c>
      <c r="AA29" s="216"/>
      <c r="AB29" s="216"/>
      <c r="AC29" s="216"/>
      <c r="AD29" s="216"/>
      <c r="AE29" s="216" t="s">
        <v>720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729</v>
      </c>
      <c r="G30" s="162"/>
      <c r="H30" s="162"/>
      <c r="I30" s="162"/>
      <c r="J30" s="162"/>
      <c r="K30" s="162" t="s">
        <v>730</v>
      </c>
      <c r="L30" s="162"/>
      <c r="M30" s="162"/>
      <c r="N30" s="162"/>
      <c r="O30" s="163"/>
      <c r="P30" s="203">
        <v>1</v>
      </c>
      <c r="Q30" s="203"/>
      <c r="R30" s="205">
        <v>160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711</v>
      </c>
      <c r="G31" s="216"/>
      <c r="H31" s="216"/>
      <c r="I31" s="216"/>
      <c r="J31" s="216"/>
      <c r="K31" s="216" t="s">
        <v>712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731</v>
      </c>
      <c r="G32" s="162"/>
      <c r="H32" s="162"/>
      <c r="I32" s="162"/>
      <c r="J32" s="162"/>
      <c r="K32" s="162" t="s">
        <v>732</v>
      </c>
      <c r="L32" s="162"/>
      <c r="M32" s="162"/>
      <c r="N32" s="162"/>
      <c r="O32" s="163"/>
      <c r="P32" s="203">
        <v>1</v>
      </c>
      <c r="Q32" s="203"/>
      <c r="R32" s="205">
        <v>152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709</v>
      </c>
      <c r="G33" s="153"/>
      <c r="H33" s="153"/>
      <c r="I33" s="153"/>
      <c r="J33" s="153"/>
      <c r="K33" s="153" t="s">
        <v>710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6121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中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秦野市立北中学校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やまうち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山内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 xml:space="preserve"> 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せいの</v>
      </c>
      <c r="F15" s="322"/>
      <c r="G15" s="322"/>
      <c r="H15" s="322"/>
      <c r="I15" s="322"/>
      <c r="J15" s="322" t="str">
        <f>IF(入力!K22="","",入力!K22)</f>
        <v>ゆいか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168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ひらしま</v>
      </c>
      <c r="Z15" s="322"/>
      <c r="AA15" s="322"/>
      <c r="AB15" s="322"/>
      <c r="AC15" s="322"/>
      <c r="AD15" s="322" t="str">
        <f>IF(入力!AE22="","",入力!AE22)</f>
        <v>あや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157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清野</v>
      </c>
      <c r="F16" s="337"/>
      <c r="G16" s="337"/>
      <c r="H16" s="337"/>
      <c r="I16" s="337"/>
      <c r="J16" s="337" t="str">
        <f>IF(入力!K23="","",入力!K23)</f>
        <v>結花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平嶋</v>
      </c>
      <c r="Z16" s="337"/>
      <c r="AA16" s="337"/>
      <c r="AB16" s="337"/>
      <c r="AC16" s="337"/>
      <c r="AD16" s="337" t="str">
        <f>IF(入力!AE23="","",入力!AE23)</f>
        <v>彩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きたむら</v>
      </c>
      <c r="F17" s="308"/>
      <c r="G17" s="308"/>
      <c r="H17" s="308"/>
      <c r="I17" s="308"/>
      <c r="J17" s="308" t="str">
        <f>IF(入力!K24="","",入力!K24)</f>
        <v>りさ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152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みやした</v>
      </c>
      <c r="Z17" s="308"/>
      <c r="AA17" s="308"/>
      <c r="AB17" s="308"/>
      <c r="AC17" s="308"/>
      <c r="AD17" s="308" t="str">
        <f>IF(入力!AE24="","",入力!AE24)</f>
        <v>めい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155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北村</v>
      </c>
      <c r="F18" s="301"/>
      <c r="G18" s="301"/>
      <c r="H18" s="301"/>
      <c r="I18" s="301"/>
      <c r="J18" s="301" t="str">
        <f>IF(入力!K25="","",入力!K25)</f>
        <v>梨紗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宮下</v>
      </c>
      <c r="Z18" s="301"/>
      <c r="AA18" s="301"/>
      <c r="AB18" s="301"/>
      <c r="AC18" s="301"/>
      <c r="AD18" s="301" t="str">
        <f>IF(入力!AE25="","",入力!AE25)</f>
        <v>芽生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しもやま</v>
      </c>
      <c r="F19" s="308"/>
      <c r="G19" s="308"/>
      <c r="H19" s="308"/>
      <c r="I19" s="308"/>
      <c r="J19" s="308" t="str">
        <f>IF(入力!K26="","",入力!K26)</f>
        <v>のぞみ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153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かじやま</v>
      </c>
      <c r="Z19" s="308"/>
      <c r="AA19" s="308"/>
      <c r="AB19" s="308"/>
      <c r="AC19" s="308"/>
      <c r="AD19" s="308" t="str">
        <f>IF(入力!AE26="","",入力!AE26)</f>
        <v>みき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153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下山</v>
      </c>
      <c r="F20" s="301"/>
      <c r="G20" s="301"/>
      <c r="H20" s="301"/>
      <c r="I20" s="301"/>
      <c r="J20" s="301" t="str">
        <f>IF(入力!K27="","",入力!K27)</f>
        <v>望海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梶山</v>
      </c>
      <c r="Z20" s="301"/>
      <c r="AA20" s="301"/>
      <c r="AB20" s="301"/>
      <c r="AC20" s="301"/>
      <c r="AD20" s="301" t="str">
        <f>IF(入力!AE27="","",入力!AE27)</f>
        <v>実希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おの</v>
      </c>
      <c r="F21" s="308"/>
      <c r="G21" s="308"/>
      <c r="H21" s="308"/>
      <c r="I21" s="308"/>
      <c r="J21" s="308" t="str">
        <f>IF(入力!K28="","",入力!K28)</f>
        <v>りえ</v>
      </c>
      <c r="K21" s="308"/>
      <c r="L21" s="308"/>
      <c r="M21" s="308"/>
      <c r="N21" s="309"/>
      <c r="O21" s="304">
        <f>IF(入力!P28="","",入力!P28)</f>
        <v>1</v>
      </c>
      <c r="P21" s="304"/>
      <c r="Q21" s="302">
        <f>IF(入力!R28="","",入力!R28)</f>
        <v>150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ふじた</v>
      </c>
      <c r="Z21" s="308"/>
      <c r="AA21" s="308"/>
      <c r="AB21" s="308"/>
      <c r="AC21" s="308"/>
      <c r="AD21" s="308" t="str">
        <f>IF(入力!AE28="","",入力!AE28)</f>
        <v>みゆ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156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小野</v>
      </c>
      <c r="F22" s="301"/>
      <c r="G22" s="301"/>
      <c r="H22" s="301"/>
      <c r="I22" s="301"/>
      <c r="J22" s="301" t="str">
        <f>IF(入力!K29="","",入力!K29)</f>
        <v>理恵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藤田</v>
      </c>
      <c r="Z22" s="301"/>
      <c r="AA22" s="301"/>
      <c r="AB22" s="301"/>
      <c r="AC22" s="301"/>
      <c r="AD22" s="301" t="str">
        <f>IF(入力!AE29="","",入力!AE29)</f>
        <v>心結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すずき</v>
      </c>
      <c r="F23" s="308"/>
      <c r="G23" s="308"/>
      <c r="H23" s="308"/>
      <c r="I23" s="308"/>
      <c r="J23" s="308" t="str">
        <f>IF(入力!K30="","",入力!K30)</f>
        <v>ひめの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160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鈴木</v>
      </c>
      <c r="F24" s="301"/>
      <c r="G24" s="301"/>
      <c r="H24" s="301"/>
      <c r="I24" s="301"/>
      <c r="J24" s="301" t="str">
        <f>IF(入力!K31="","",入力!K31)</f>
        <v>緋萌乃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おおいし</v>
      </c>
      <c r="F25" s="308"/>
      <c r="G25" s="308"/>
      <c r="H25" s="308"/>
      <c r="I25" s="308"/>
      <c r="J25" s="308" t="str">
        <f>IF(入力!K32="","",入力!K32)</f>
        <v>ゆり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152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大石</v>
      </c>
      <c r="F26" s="314"/>
      <c r="G26" s="314"/>
      <c r="H26" s="314"/>
      <c r="I26" s="314"/>
      <c r="J26" s="314" t="str">
        <f>IF(入力!K33="","",入力!K33)</f>
        <v>有哩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6121</v>
      </c>
      <c r="B7" s="31" t="str">
        <f t="shared" ref="B7:C7" si="0">IF($A$8="","",IF($A$9="",B8,B8&amp;"・"&amp;B9))</f>
        <v>秦野市立北中学校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２５９</v>
      </c>
      <c r="G7" s="31" t="str">
        <f t="shared" si="1"/>
        <v>１３０７</v>
      </c>
      <c r="H7" s="31">
        <f t="shared" si="1"/>
        <v>0</v>
      </c>
      <c r="I7" s="31" t="str">
        <f t="shared" si="1"/>
        <v>神奈川県秦野市横野１０１</v>
      </c>
      <c r="J7" s="31">
        <f t="shared" si="1"/>
        <v>0</v>
      </c>
      <c r="K7" s="31" t="str">
        <f t="shared" si="1"/>
        <v>０４６３</v>
      </c>
      <c r="L7" s="31" t="str">
        <f t="shared" si="1"/>
        <v>７５</v>
      </c>
      <c r="M7" s="31" t="str">
        <f t="shared" si="1"/>
        <v>１７１７</v>
      </c>
      <c r="N7" s="31" t="str">
        <f t="shared" si="1"/>
        <v>０４６３</v>
      </c>
      <c r="O7" s="31" t="str">
        <f t="shared" si="1"/>
        <v>７５</v>
      </c>
      <c r="P7" s="31" t="str">
        <f t="shared" si="1"/>
        <v>４２２３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6121</v>
      </c>
      <c r="B8" s="32" t="str">
        <f>IF(入力!$F$3="","",入力!$F$3)</f>
        <v>秦野市立北中学校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２５９</v>
      </c>
      <c r="G8" s="42" t="str">
        <f>IF(入力!$I$6="","",入力!$I$6)</f>
        <v>１３０７</v>
      </c>
      <c r="H8" s="32"/>
      <c r="I8" s="32" t="str">
        <f>IF(入力!$L$5="","",入力!$L$5)</f>
        <v>神奈川県秦野市横野１０１</v>
      </c>
      <c r="J8" s="32"/>
      <c r="K8" s="42" t="str">
        <f>IF(入力!$AB$4="","",入力!$AB$4)</f>
        <v>０４６３</v>
      </c>
      <c r="L8" s="42" t="str">
        <f>IF(入力!$AG$4="","",入力!$AG$4)</f>
        <v>７５</v>
      </c>
      <c r="M8" s="42" t="str">
        <f>IF(入力!$AL$4="","",入力!$AL$4)</f>
        <v>１７１７</v>
      </c>
      <c r="N8" s="42" t="str">
        <f>IF(入力!$AB$6="","",入力!$AB$6)</f>
        <v>０４６３</v>
      </c>
      <c r="O8" s="42" t="str">
        <f>IF(入力!$AG$6="","",入力!$AG$6)</f>
        <v>７５</v>
      </c>
      <c r="P8" s="42" t="str">
        <f>IF(入力!$AL$6="","",入力!$AL$6)</f>
        <v>４２２３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１７１７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山内</v>
      </c>
      <c r="D16" s="32" t="str">
        <f>IF(入力!$K$13="","",入力!$K$13)</f>
        <v>大成</v>
      </c>
      <c r="E16" s="32" t="str">
        <f>IF(入力!$F$12="","",入力!$F$12)</f>
        <v>やまうち</v>
      </c>
      <c r="F16" s="32" t="str">
        <f>IF(入力!$K$12="","",入力!$K$12)</f>
        <v>たいせい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 xml:space="preserve"> </v>
      </c>
      <c r="D20" s="32" t="str">
        <f>IF(入力!$K$16="","",入力!$K$16)</f>
        <v xml:space="preserve"> 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清野</v>
      </c>
      <c r="D24" s="32" t="str">
        <f>IF(入力!$AE$16="","",入力!$AE$16)</f>
        <v>結花</v>
      </c>
      <c r="E24" s="32" t="str">
        <f>IF(入力!$Z$15="","",入力!$Z$15)</f>
        <v>せいの</v>
      </c>
      <c r="F24" s="32" t="str">
        <f>IF(入力!$AE$15="","",入力!$AE$15)</f>
        <v>ゆいか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清野</v>
      </c>
      <c r="D53" s="32" t="str">
        <f>IF(OR(L53&lt;&gt;"○",入力!K23=""),"",入力!K23)</f>
        <v>結花</v>
      </c>
      <c r="E53" s="32" t="str">
        <f>IF(OR(L53&lt;&gt;"○",入力!F22=""),"",入力!F22)</f>
        <v>せいの</v>
      </c>
      <c r="F53" s="32" t="str">
        <f>IF(OR(L53&lt;&gt;"○",入力!K22=""),"",入力!K22)</f>
        <v>ゆいか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北村</v>
      </c>
      <c r="D54" s="32" t="str">
        <f>IF(OR(L54&lt;&gt;"○",入力!K25=""),"",入力!K25)</f>
        <v>梨紗</v>
      </c>
      <c r="E54" s="32" t="str">
        <f>IF(OR(L54&lt;&gt;"○",入力!F24=""),"",入力!F24)</f>
        <v>きたむら</v>
      </c>
      <c r="F54" s="32" t="str">
        <f>IF(OR(L54&lt;&gt;"○",入力!K24=""),"",入力!K24)</f>
        <v>りさ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下山</v>
      </c>
      <c r="D55" s="32" t="str">
        <f>IF(OR(L55&lt;&gt;"○",入力!K27=""),"",入力!K27)</f>
        <v>望海</v>
      </c>
      <c r="E55" s="32" t="str">
        <f>IF(OR(L55&lt;&gt;"○",入力!F26=""),"",入力!F26)</f>
        <v>しもやま</v>
      </c>
      <c r="F55" s="32" t="str">
        <f>IF(OR(L55&lt;&gt;"○",入力!K26=""),"",入力!K26)</f>
        <v>のぞみ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小野</v>
      </c>
      <c r="D56" s="32" t="str">
        <f>IF(OR(L56&lt;&gt;"○",入力!K29=""),"",入力!K29)</f>
        <v>理恵</v>
      </c>
      <c r="E56" s="32" t="str">
        <f>IF(OR(L56&lt;&gt;"○",入力!F28=""),"",入力!F28)</f>
        <v>おの</v>
      </c>
      <c r="F56" s="32" t="str">
        <f>IF(OR(L56&lt;&gt;"○",入力!K28=""),"",入力!K28)</f>
        <v>りえ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緋萌乃</v>
      </c>
      <c r="E57" s="32" t="str">
        <f>IF(OR(L57&lt;&gt;"○",入力!F30=""),"",入力!F30)</f>
        <v>すずき</v>
      </c>
      <c r="F57" s="32" t="str">
        <f>IF(OR(L57&lt;&gt;"○",入力!K30=""),"",入力!K30)</f>
        <v>ひめの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大石</v>
      </c>
      <c r="D58" s="32" t="str">
        <f>IF(OR(L58&lt;&gt;"○",入力!K33=""),"",入力!K33)</f>
        <v>有哩</v>
      </c>
      <c r="E58" s="32" t="str">
        <f>IF(OR(L58&lt;&gt;"○",入力!F32=""),"",入力!F32)</f>
        <v>おおいし</v>
      </c>
      <c r="F58" s="32" t="str">
        <f>IF(OR(L58&lt;&gt;"○",入力!K32=""),"",入力!K32)</f>
        <v>ゆり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平嶋</v>
      </c>
      <c r="D59" s="32" t="str">
        <f>IF(OR(L59&lt;&gt;"○",入力!AE23=""),"",入力!AE23)</f>
        <v>彩</v>
      </c>
      <c r="E59" s="32" t="str">
        <f>IF(OR(L59&lt;&gt;"○",入力!Z22=""),"",入力!Z22)</f>
        <v>ひらしま</v>
      </c>
      <c r="F59" s="32" t="str">
        <f>IF(OR(L59&lt;&gt;"○",入力!AE22=""),"",入力!AE22)</f>
        <v>あや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宮下</v>
      </c>
      <c r="D60" s="32" t="str">
        <f>IF(OR(L60&lt;&gt;"○",入力!AE25=""),"",入力!AE25)</f>
        <v>芽生</v>
      </c>
      <c r="E60" s="32" t="str">
        <f>IF(OR(L60&lt;&gt;"○",入力!Z24=""),"",入力!Z24)</f>
        <v>みやした</v>
      </c>
      <c r="F60" s="32" t="str">
        <f>IF(OR(L60&lt;&gt;"○",入力!AE24=""),"",入力!AE24)</f>
        <v>めい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梶山</v>
      </c>
      <c r="D61" s="32" t="str">
        <f>IF(OR(L61&lt;&gt;"○",入力!AE27=""),"",入力!AE27)</f>
        <v>実希</v>
      </c>
      <c r="E61" s="32" t="str">
        <f>IF(OR(L61&lt;&gt;"○",入力!Z26=""),"",入力!Z26)</f>
        <v>かじやま</v>
      </c>
      <c r="F61" s="32" t="str">
        <f>IF(OR(L61&lt;&gt;"○",入力!AE26=""),"",入力!AE26)</f>
        <v>みき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藤田</v>
      </c>
      <c r="D62" s="32" t="str">
        <f>IF(OR(L62&lt;&gt;"○",入力!AE29=""),"",入力!AE29)</f>
        <v>心結</v>
      </c>
      <c r="E62" s="32" t="str">
        <f>IF(OR(L62&lt;&gt;"○",入力!Z28=""),"",入力!Z28)</f>
        <v>ふじた</v>
      </c>
      <c r="F62" s="32" t="str">
        <f>IF(OR(L62&lt;&gt;"○",入力!AE28=""),"",入力!AE28)</f>
        <v>みゆ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2019-11-13T09:31:08Z</cp:lastPrinted>
  <dcterms:created xsi:type="dcterms:W3CDTF">2006-11-03T01:52:14Z</dcterms:created>
  <dcterms:modified xsi:type="dcterms:W3CDTF">2019-11-13T10:11:56Z</dcterms:modified>
</cp:coreProperties>
</file>