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46151\Downloads\"/>
    </mc:Choice>
  </mc:AlternateContent>
  <bookViews>
    <workbookView xWindow="0" yWindow="0" windowWidth="20490" windowHeight="678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/>
  <c r="G273" i="6"/>
  <c r="AK24" i="6" s="1"/>
  <c r="G272" i="6"/>
  <c r="AK23" i="6" s="1"/>
  <c r="G271" i="6"/>
  <c r="AK22" i="6" s="1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<sst xmlns="http://schemas.openxmlformats.org/spreadsheetml/2006/main" count="1470" uniqueCount="750">
  <si>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</si>
  <si>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</si>
  <si>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</si>
  <si>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</si>
  <si>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</si>
  <si>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</si>
  <si>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</si>
  <si>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</si>
  <si>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</si>
  <si>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</si>
  <si>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</si>
  <si>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</si>
  <si>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</si>
  <si>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</si>
  <si>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</si>
  <si>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</si>
  <si>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</si>
  <si>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</si>
  <si>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</si>
  <si>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</si>
  <si>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</si>
  <si>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</si>
  <si>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</si>
  <si>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</si>
  <si>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</si>
  <si>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</si>
  <si>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</si>
  <si>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</si>
  <si>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</si>
  <si>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</si>
  <si>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</si>
  <si>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</si>
  <si>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</si>
  <si>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</si>
  <si>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</si>
  <si>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</si>
  <si>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</si>
  <si>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</si>
  <si>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</si>
  <si>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</si>
  <si>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</si>
  <si>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</si>
  <si>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</si>
  <si>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</si>
  <si>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</si>
  <si>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</si>
  <si>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</si>
  <si>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</si>
  <si>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</si>
  <si>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</si>
  <si>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</si>
  <si>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</si>
  <si>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</si>
  <si>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</si>
  <si>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</si>
  <si>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</si>
  <si>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</si>
  <si>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</si>
  <si>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</si>
  <si>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</si>
  <si>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</si>
  <si>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</si>
  <si>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</si>
  <si>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</si>
  <si>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</si>
  <si>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</si>
  <si>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</si>
  <si>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</si>
  <si>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</si>
  <si>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</si>
  <si>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</si>
  <si>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</si>
  <si>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</si>
  <si>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</si>
  <si>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</si>
  <si>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</si>
  <si>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</si>
  <si>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</si>
  <si>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</si>
  <si>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</si>
  <si>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</si>
  <si>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</si>
  <si>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</si>
  <si>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</si>
  <si>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</si>
  <si>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</si>
  <si>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</si>
  <si>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</si>
  <si>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</si>
  <si>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</si>
  <si>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</si>
  <si>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</si>
  <si>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</si>
  <si>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</si>
  <si>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</si>
  <si>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</si>
  <si>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</si>
  <si>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</si>
  <si>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</si>
  <si>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</si>
  <si>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</si>
  <si>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</si>
  <si>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</si>
  <si>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</si>
  <si>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</si>
  <si>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</si>
  <si>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</si>
  <si>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</si>
  <si>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</si>
  <si>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</si>
  <si>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</si>
  <si>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</si>
  <si>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</si>
  <si>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</si>
  <si>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</si>
  <si>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</si>
  <si>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</si>
  <si>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</si>
  <si>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</si>
  <si>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</si>
  <si>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</si>
  <si>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</si>
  <si>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</si>
  <si>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</si>
  <si>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</si>
  <si>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</si>
  <si>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</si>
  <si>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</si>
  <si>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</si>
  <si>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</si>
  <si>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</si>
  <si>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</si>
  <si>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</si>
  <si>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</si>
  <si>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</si>
  <si>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</si>
  <si>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</si>
  <si>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</si>
  <si>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</si>
  <si>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</si>
  <si>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</si>
  <si>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</si>
  <si>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</si>
  <si>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</si>
  <si>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</si>
  <si>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</si>
  <si>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</si>
  <si>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</si>
  <si>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</si>
  <si>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</si>
  <si>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</si>
  <si>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</si>
  <si>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</si>
  <si>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</si>
  <si>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</si>
  <si>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</si>
  <si>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</si>
  <si>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</si>
  <si>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</si>
  <si>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</si>
  <si>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</si>
  <si>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</si>
  <si>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</si>
  <si>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</si>
  <si>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</si>
  <si>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</si>
  <si>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</si>
  <si>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</si>
  <si>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</si>
  <si>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</si>
  <si>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</si>
  <si>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</si>
  <si>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</si>
  <si>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</si>
  <si>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</si>
  <si>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</si>
  <si>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</si>
  <si>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</si>
  <si>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</si>
  <si>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</si>
  <si>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</si>
  <si>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</si>
  <si>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</si>
  <si>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</si>
  <si>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</si>
  <si>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</si>
  <si>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</si>
  <si>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</si>
  <si>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</si>
  <si>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</si>
  <si>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</si>
  <si>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</si>
  <si>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</si>
  <si>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</si>
  <si>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</si>
  <si>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</si>
  <si>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</si>
  <si>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</si>
  <si>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</si>
  <si>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</si>
  <si>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</si>
  <si>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</si>
  <si>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</si>
  <si>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</si>
  <si>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</si>
  <si>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</si>
  <si>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</si>
  <si>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</si>
  <si>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</si>
  <si>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</si>
  <si>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</si>
  <si>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</si>
  <si>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</si>
  <si>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</si>
  <si>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</si>
  <si>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</si>
  <si>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</si>
  <si>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</si>
  <si>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</si>
  <si>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</si>
  <si>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</si>
  <si>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</si>
  <si>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</si>
  <si>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</si>
  <si>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</si>
  <si>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</si>
  <si>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</si>
  <si>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</si>
  <si>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</si>
  <si>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</si>
  <si>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</si>
  <si>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</si>
  <si>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</si>
  <si>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</si>
  <si>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</si>
  <si>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</si>
  <si>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</si>
  <si>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</si>
  <si>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</si>
  <si>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</si>
  <si>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</si>
  <si>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</si>
  <si>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</si>
  <si>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</si>
  <si>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</si>
  <si>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</si>
  <si>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</si>
  <si>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</si>
  <si>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</si>
  <si>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</si>
  <si>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</si>
  <si>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</si>
  <si>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</si>
  <si>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</si>
  <si>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</si>
  <si>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</si>
  <si>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</si>
  <si>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</si>
  <si>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</si>
  <si>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</si>
  <si>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</si>
  <si>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</si>
  <si>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</si>
  <si>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</si>
  <si>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</si>
  <si>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</si>
  <si>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</si>
  <si>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</si>
  <si>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</si>
  <si>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</si>
  <si>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</si>
  <si>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</si>
  <si>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</si>
  <si>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</si>
  <si>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</si>
  <si>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</si>
  <si>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</si>
  <si>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</si>
  <si>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</si>
  <si>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</si>
  <si>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</si>
  <si>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</si>
  <si>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</si>
  <si>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</si>
  <si>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</si>
  <si>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</si>
  <si>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</si>
  <si>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</si>
  <si>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</si>
  <si>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</si>
  <si>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</si>
  <si>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</si>
  <si>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</si>
  <si>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</si>
  <si>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</si>
  <si>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</si>
  <si>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</si>
  <si>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</si>
  <si>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</si>
  <si>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</si>
  <si>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</si>
  <si>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</si>
  <si>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</si>
  <si>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</si>
  <si>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</si>
  <si>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</si>
  <si>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</si>
  <si>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</si>
  <si>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</si>
  <si>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</si>
  <si>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</si>
  <si>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</si>
  <si>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</si>
  <si>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</si>
  <si>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</si>
  <si>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</si>
  <si>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</si>
  <si>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</si>
  <si>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</si>
  <si>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</si>
  <si>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</si>
  <si>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</si>
  <si>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</si>
  <si>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</si>
  <si>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</si>
  <si>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</si>
  <si>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</si>
  <si>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</si>
  <si>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</si>
  <si>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</si>
  <si>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</si>
  <si>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</si>
  <si>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</si>
  <si>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</si>
  <si>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</si>
  <si>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</si>
  <si>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</si>
  <si>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</si>
  <si>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</si>
  <si>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</si>
  <si>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</si>
  <si>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</si>
  <si>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</si>
  <si>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</si>
  <si>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</si>
  <si>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</si>
  <si>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</si>
  <si>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</si>
  <si>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</si>
  <si>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</si>
  <si>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</si>
  <si>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</si>
  <si>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</si>
  <si>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</si>
  <si>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</si>
  <si>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</si>
  <si>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</si>
  <si>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</si>
  <si>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</si>
  <si>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</si>
  <si>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</si>
  <si>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</si>
  <si>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</si>
  <si>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</si>
  <si>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</si>
  <si>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</si>
  <si>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</si>
  <si>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</si>
  <si>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</si>
  <si>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</si>
  <si>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</si>
  <si>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</si>
  <si>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</si>
  <si>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</si>
  <si>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</si>
  <si>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</si>
  <si>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</si>
  <si>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</si>
  <si>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</si>
  <si>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</si>
  <si>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</si>
  <si>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</si>
  <si>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</si>
  <si>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</si>
  <si>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</si>
  <si>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</si>
  <si>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</si>
  <si>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</si>
  <si>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</si>
  <si>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</si>
  <si>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</si>
  <si>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</si>
  <si>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</si>
  <si>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</si>
  <si>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</si>
  <si>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</si>
  <si>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</si>
  <si>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</si>
  <si>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</si>
  <si>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</si>
  <si>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</si>
  <si>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</si>
  <si>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</si>
  <si>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</si>
  <si>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</si>
  <si>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</si>
  <si>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</si>
  <si>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</si>
  <si>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</si>
  <si>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</si>
  <si>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</si>
  <si>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</si>
  <si>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</si>
  <si>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</si>
  <si>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</si>
  <si>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</si>
  <si>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</si>
  <si>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</si>
  <si>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</si>
  <si>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</si>
  <si>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</si>
  <si>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</si>
  <si>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</si>
  <si>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</si>
  <si>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</si>
  <si>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</si>
  <si>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</si>
  <si>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</si>
  <si>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</si>
  <si>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</si>
  <si>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</si>
  <si>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</si>
  <si>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</si>
  <si>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</si>
  <si>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</si>
  <si>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</si>
  <si>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</si>
  <si>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</si>
  <si>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</si>
  <si>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</si>
  <si>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</si>
  <si>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</si>
  <si>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</si>
  <si>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</si>
  <si>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</si>
  <si>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</si>
  <si>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</si>
  <si>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</si>
  <si>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</si>
  <si>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</si>
  <si>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</si>
  <si>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</si>
  <si>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</si>
  <si>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</si>
  <si>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</si>
  <si>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</si>
  <si>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</si>
  <si>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</si>
  <si>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</si>
  <si>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</si>
  <si>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</si>
  <si>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</si>
  <si>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</si>
  <si>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</si>
  <si>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</si>
  <si>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</si>
  <si>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</si>
  <si>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</si>
  <si>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</si>
  <si>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</si>
  <si>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</si>
  <si>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</si>
  <si>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</si>
  <si>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</si>
  <si>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</si>
  <si>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</si>
  <si>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</si>
  <si>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</si>
  <si>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</si>
  <si>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</si>
  <si>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</si>
  <si>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</si>
  <si>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</si>
  <si>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</si>
  <si>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</si>
  <si>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</si>
  <si>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</si>
  <si>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</si>
  <si>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</si>
  <si>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</si>
  <si>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</si>
  <si>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</si>
  <si>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</si>
  <si>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</si>
  <si>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</si>
  <si>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</si>
  <si>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</si>
  <si>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</si>
  <si>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</si>
  <si>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</si>
  <si>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</si>
  <si>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</si>
  <si>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</si>
  <si>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</si>
  <si>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</si>
  <si>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</si>
  <si>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</si>
  <si>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</si>
  <si>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</si>
  <si>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</si>
  <si>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</si>
  <si>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</si>
  <si>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</si>
  <si>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</si>
  <si>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</si>
  <si>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</si>
  <si>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</si>
  <si>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</si>
  <si>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</si>
  <si>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</si>
  <si>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</si>
  <si>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</si>
  <si>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</si>
  <si>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</si>
  <si>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</si>
  <si>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</si>
  <si>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</si>
  <si>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</si>
  <si>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</si>
  <si>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</si>
  <si>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</si>
  <si>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</si>
  <si>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</si>
  <si>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</si>
  <si>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</si>
  <si>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</si>
  <si>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</si>
  <si>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</si>
  <si>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</si>
  <si>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</si>
  <si>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</si>
  <si>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</si>
  <si>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</si>
  <si>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</si>
  <si>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</si>
  <si>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</si>
  <si>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</si>
  <si>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</si>
  <si>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</si>
  <si>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</si>
  <si>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</si>
  <si>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</si>
  <si>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</si>
  <si>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</si>
  <si>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</si>
  <si>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</si>
  <si>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</si>
  <si>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</si>
  <si>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</si>
  <si>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</si>
  <si>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</si>
  <si>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</si>
  <si>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</si>
  <si>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</si>
  <si>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</si>
  <si>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</si>
  <si>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</si>
  <si>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</si>
  <si>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</si>
  <si>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</si>
  <si>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</si>
  <si>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</si>
  <si>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</si>
  <si>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</si>
  <si>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</si>
  <si>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</si>
  <si>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</si>
  <si>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</si>
  <si>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</si>
  <si>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</si>
  <si>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</si>
  <si>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</si>
  <si>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</si>
  <si>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</si>
  <si>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</si>
  <si>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</si>
  <si>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</si>
  <si>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</si>
  <si>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</si>
  <si>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</si>
  <si>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</si>
  <si>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</si>
  <si>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</si>
  <si>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</si>
  <si>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</si>
  <si>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</si>
  <si>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</si>
  <si>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</si>
  <si>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</si>
  <si>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</si>
  <si>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</si>
  <si>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</si>
  <si>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</si>
  <si>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</si>
  <si>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</si>
  <si>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</si>
  <si>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</si>
  <si>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</si>
  <si>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</si>
  <si>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</si>
  <si>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</si>
  <si>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</si>
  <si>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</si>
  <si>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</si>
  <si>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</si>
  <si>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</si>
  <si>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</si>
  <si>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</si>
  <si>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</si>
  <si>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</si>
  <si>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</si>
  <si>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</si>
  <si>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</si>
  <si>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</si>
  <si>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</si>
  <si>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</si>
  <si>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</si>
  <si>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</si>
  <si>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</si>
  <si>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</si>
  <si>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</si>
  <si>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</si>
  <si>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</si>
  <si>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</si>
  <si>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</si>
  <si>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</si>
  <si>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</si>
  <si>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</si>
  <si>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</si>
  <si>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</si>
  <si>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</si>
  <si>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</si>
  <si>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</si>
  <si>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</si>
  <si>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</si>
  <si>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</si>
  <si>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</si>
  <si>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</si>
  <si>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</si>
  <si>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</si>
  <si>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</si>
  <si>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</si>
  <si>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</si>
  <si>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</si>
  <si>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</si>
  <si>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</si>
  <si>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</si>
  <si>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</si>
  <si>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</si>
  <si>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</si>
  <si>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</si>
  <si>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</si>
  <si>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</si>
  <si>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</si>
  <si>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</si>
  <si>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</si>
  <si>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</si>
  <si>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</si>
  <si>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</si>
  <si>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</si>
  <si>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</si>
  <si>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</si>
  <si>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</si>
  <si>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</si>
  <si>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</si>
  <si>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</si>
  <si>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</si>
  <si>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</si>
  <si>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</si>
  <si>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</si>
  <si>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</si>
  <si>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</si>
  <si>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</si>
  <si>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</si>
  <si>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</si>
  <si>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</si>
  <si>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</si>
  <si>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</si>
  <si>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</si>
  <si>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</si>
  <si>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257</t>
    <phoneticPr fontId="2"/>
  </si>
  <si>
    <t>0003</t>
    <phoneticPr fontId="2"/>
  </si>
  <si>
    <t>秦野市南矢名4-28-1</t>
    <rPh sb="0" eb="3">
      <t>ハダノシ</t>
    </rPh>
    <rPh sb="3" eb="4">
      <t>ミナミ</t>
    </rPh>
    <phoneticPr fontId="2"/>
  </si>
  <si>
    <t>0463</t>
    <phoneticPr fontId="2"/>
  </si>
  <si>
    <t>77</t>
    <phoneticPr fontId="2"/>
  </si>
  <si>
    <t>0446</t>
    <phoneticPr fontId="2"/>
  </si>
  <si>
    <t>76</t>
    <phoneticPr fontId="2"/>
  </si>
  <si>
    <t>4912</t>
    <phoneticPr fontId="2"/>
  </si>
  <si>
    <t>須藤</t>
    <rPh sb="0" eb="2">
      <t>ストウ</t>
    </rPh>
    <phoneticPr fontId="2"/>
  </si>
  <si>
    <t>潔史</t>
    <rPh sb="0" eb="1">
      <t>キヨシ</t>
    </rPh>
    <rPh sb="1" eb="2">
      <t>シ</t>
    </rPh>
    <phoneticPr fontId="2"/>
  </si>
  <si>
    <t>すとう</t>
    <phoneticPr fontId="2"/>
  </si>
  <si>
    <t>きよし</t>
    <phoneticPr fontId="2"/>
  </si>
  <si>
    <t>竹田</t>
    <rPh sb="0" eb="2">
      <t>タケダ</t>
    </rPh>
    <phoneticPr fontId="2"/>
  </si>
  <si>
    <t>歩美</t>
    <rPh sb="0" eb="1">
      <t>アル</t>
    </rPh>
    <rPh sb="1" eb="2">
      <t>ミ</t>
    </rPh>
    <phoneticPr fontId="2"/>
  </si>
  <si>
    <t>たけだ</t>
    <phoneticPr fontId="2"/>
  </si>
  <si>
    <t>あゆみ</t>
    <phoneticPr fontId="2"/>
  </si>
  <si>
    <t>木下</t>
    <rPh sb="0" eb="2">
      <t>キノシタ</t>
    </rPh>
    <phoneticPr fontId="2"/>
  </si>
  <si>
    <t>晴花</t>
    <rPh sb="0" eb="1">
      <t>ハ</t>
    </rPh>
    <rPh sb="1" eb="2">
      <t>ハナ</t>
    </rPh>
    <phoneticPr fontId="2"/>
  </si>
  <si>
    <t>きのした</t>
    <phoneticPr fontId="2"/>
  </si>
  <si>
    <t>はるか</t>
    <phoneticPr fontId="2"/>
  </si>
  <si>
    <t>きのした</t>
    <phoneticPr fontId="2"/>
  </si>
  <si>
    <t>はるか</t>
    <phoneticPr fontId="2"/>
  </si>
  <si>
    <t>さとう</t>
    <phoneticPr fontId="2"/>
  </si>
  <si>
    <t>こなつ</t>
    <phoneticPr fontId="2"/>
  </si>
  <si>
    <t>小夏</t>
    <rPh sb="0" eb="1">
      <t>コ</t>
    </rPh>
    <rPh sb="1" eb="2">
      <t>ナツ</t>
    </rPh>
    <phoneticPr fontId="2"/>
  </si>
  <si>
    <t>佐藤</t>
    <rPh sb="0" eb="2">
      <t>サトウ</t>
    </rPh>
    <phoneticPr fontId="2"/>
  </si>
  <si>
    <t>やまもと</t>
    <phoneticPr fontId="2"/>
  </si>
  <si>
    <t>なつき</t>
    <phoneticPr fontId="2"/>
  </si>
  <si>
    <t>山本</t>
    <rPh sb="0" eb="2">
      <t>ヤマモト</t>
    </rPh>
    <phoneticPr fontId="2"/>
  </si>
  <si>
    <t>菜月</t>
    <rPh sb="0" eb="2">
      <t>ナツキ</t>
    </rPh>
    <phoneticPr fontId="2"/>
  </si>
  <si>
    <t>やまざき</t>
    <phoneticPr fontId="2"/>
  </si>
  <si>
    <t>晴香</t>
    <rPh sb="0" eb="1">
      <t>ハ</t>
    </rPh>
    <rPh sb="1" eb="2">
      <t>カオル</t>
    </rPh>
    <phoneticPr fontId="2"/>
  </si>
  <si>
    <t>山﨑</t>
    <rPh sb="0" eb="2">
      <t>ヤマザキ</t>
    </rPh>
    <phoneticPr fontId="2"/>
  </si>
  <si>
    <t>すずき</t>
    <phoneticPr fontId="2"/>
  </si>
  <si>
    <t>ふうか</t>
    <phoneticPr fontId="2"/>
  </si>
  <si>
    <t>鈴木</t>
    <rPh sb="0" eb="2">
      <t>スズキ</t>
    </rPh>
    <phoneticPr fontId="2"/>
  </si>
  <si>
    <t>楓華</t>
    <rPh sb="0" eb="1">
      <t>カエデ</t>
    </rPh>
    <rPh sb="1" eb="2">
      <t>ハナ</t>
    </rPh>
    <phoneticPr fontId="2"/>
  </si>
  <si>
    <t>ふたみ</t>
    <phoneticPr fontId="2"/>
  </si>
  <si>
    <t>ましろ</t>
    <phoneticPr fontId="2"/>
  </si>
  <si>
    <t>二見</t>
    <rPh sb="0" eb="2">
      <t>フタミ</t>
    </rPh>
    <phoneticPr fontId="2"/>
  </si>
  <si>
    <t>赤間</t>
    <rPh sb="0" eb="2">
      <t>アカマ</t>
    </rPh>
    <phoneticPr fontId="2"/>
  </si>
  <si>
    <t>七海</t>
    <rPh sb="0" eb="2">
      <t>ナナミ</t>
    </rPh>
    <phoneticPr fontId="2"/>
  </si>
  <si>
    <t>あかま</t>
    <phoneticPr fontId="2"/>
  </si>
  <si>
    <t>ななみ</t>
    <phoneticPr fontId="2"/>
  </si>
  <si>
    <t>美海</t>
    <rPh sb="0" eb="1">
      <t>ミ</t>
    </rPh>
    <rPh sb="1" eb="2">
      <t>ウミ</t>
    </rPh>
    <phoneticPr fontId="2"/>
  </si>
  <si>
    <t>みみ</t>
    <phoneticPr fontId="2"/>
  </si>
  <si>
    <t>内海</t>
    <rPh sb="0" eb="2">
      <t>ウツミ</t>
    </rPh>
    <phoneticPr fontId="2"/>
  </si>
  <si>
    <t>珠里</t>
    <rPh sb="0" eb="2">
      <t>ジュリ</t>
    </rPh>
    <phoneticPr fontId="2"/>
  </si>
  <si>
    <t>愛海</t>
    <rPh sb="0" eb="1">
      <t>アイ</t>
    </rPh>
    <rPh sb="1" eb="2">
      <t>ウミ</t>
    </rPh>
    <phoneticPr fontId="2"/>
  </si>
  <si>
    <t>坂井</t>
    <rPh sb="0" eb="2">
      <t>サカイ</t>
    </rPh>
    <phoneticPr fontId="2"/>
  </si>
  <si>
    <t>彩花</t>
    <rPh sb="0" eb="1">
      <t>アヤ</t>
    </rPh>
    <rPh sb="1" eb="2">
      <t>ハナ</t>
    </rPh>
    <phoneticPr fontId="2"/>
  </si>
  <si>
    <t>荒川</t>
    <rPh sb="0" eb="2">
      <t>アラカワ</t>
    </rPh>
    <phoneticPr fontId="2"/>
  </si>
  <si>
    <t>七望</t>
    <rPh sb="0" eb="1">
      <t>ナナ</t>
    </rPh>
    <rPh sb="1" eb="2">
      <t>ノゾ</t>
    </rPh>
    <phoneticPr fontId="2"/>
  </si>
  <si>
    <t>あらかわ</t>
    <phoneticPr fontId="2"/>
  </si>
  <si>
    <t>さかい</t>
    <phoneticPr fontId="2"/>
  </si>
  <si>
    <t>あやか</t>
    <phoneticPr fontId="2"/>
  </si>
  <si>
    <t>うつみ</t>
    <phoneticPr fontId="2"/>
  </si>
  <si>
    <t>じゅり</t>
    <phoneticPr fontId="2"/>
  </si>
  <si>
    <t>まなみ</t>
    <phoneticPr fontId="2"/>
  </si>
  <si>
    <t>松本　和信</t>
    <rPh sb="0" eb="2">
      <t>マツモト</t>
    </rPh>
    <rPh sb="3" eb="4">
      <t>ワ</t>
    </rPh>
    <rPh sb="4" eb="5">
      <t>シン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</si>
</sst>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C25" zoomScale="70" zoomScaleNormal="100" zoomScaleSheetLayoutView="70" workbookViewId="0">
      <selection activeCell="AW49" sqref="AW49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3.15" customHeight="1" thickBot="1" x14ac:dyDescent="0.2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 x14ac:dyDescent="0.15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 x14ac:dyDescent="0.15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 x14ac:dyDescent="0.2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 x14ac:dyDescent="0.15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 x14ac:dyDescent="0.15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 x14ac:dyDescent="0.2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28" zoomScaleNormal="100" zoomScaleSheetLayoutView="100" workbookViewId="0">
      <selection activeCell="Z24" sqref="Z24:AD24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5" customHeight="1" thickBot="1" x14ac:dyDescent="0.2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6122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中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秦野市立大根中学校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693</v>
      </c>
      <c r="AC4" s="224"/>
      <c r="AD4" s="224"/>
      <c r="AE4" s="224"/>
      <c r="AF4" s="4" t="s">
        <v>584</v>
      </c>
      <c r="AG4" s="224" t="s">
        <v>694</v>
      </c>
      <c r="AH4" s="224"/>
      <c r="AI4" s="224"/>
      <c r="AJ4" s="224"/>
      <c r="AK4" s="4" t="s">
        <v>584</v>
      </c>
      <c r="AL4" s="224" t="s">
        <v>695</v>
      </c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692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 t="s">
        <v>690</v>
      </c>
      <c r="G6" s="204"/>
      <c r="H6" s="37" t="s">
        <v>586</v>
      </c>
      <c r="I6" s="205" t="s">
        <v>691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693</v>
      </c>
      <c r="AC6" s="208"/>
      <c r="AD6" s="208"/>
      <c r="AE6" s="208"/>
      <c r="AF6" s="38" t="s">
        <v>587</v>
      </c>
      <c r="AG6" s="208" t="s">
        <v>696</v>
      </c>
      <c r="AH6" s="208"/>
      <c r="AI6" s="208"/>
      <c r="AJ6" s="208"/>
      <c r="AK6" s="38" t="s">
        <v>587</v>
      </c>
      <c r="AL6" s="208" t="s">
        <v>697</v>
      </c>
      <c r="AM6" s="208"/>
      <c r="AN6" s="208"/>
      <c r="AO6" s="209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 x14ac:dyDescent="0.15">
      <c r="B12" s="181" t="s">
        <v>593</v>
      </c>
      <c r="C12" s="182"/>
      <c r="D12" s="182"/>
      <c r="E12" s="183"/>
      <c r="F12" s="184" t="s">
        <v>700</v>
      </c>
      <c r="G12" s="185"/>
      <c r="H12" s="185"/>
      <c r="I12" s="185"/>
      <c r="J12" s="185"/>
      <c r="K12" s="185"/>
      <c r="L12" s="185" t="s">
        <v>701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704</v>
      </c>
      <c r="W12" s="189"/>
      <c r="X12" s="189"/>
      <c r="Y12" s="189"/>
      <c r="Z12" s="189"/>
      <c r="AA12" s="189"/>
      <c r="AB12" s="190" t="s">
        <v>705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 t="s">
        <v>698</v>
      </c>
      <c r="G13" s="171"/>
      <c r="H13" s="171"/>
      <c r="I13" s="171"/>
      <c r="J13" s="171"/>
      <c r="K13" s="171"/>
      <c r="L13" s="171" t="s">
        <v>699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702</v>
      </c>
      <c r="W13" s="177"/>
      <c r="X13" s="177"/>
      <c r="Y13" s="177"/>
      <c r="Z13" s="177"/>
      <c r="AA13" s="177"/>
      <c r="AB13" s="178" t="s">
        <v>703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 x14ac:dyDescent="0.15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708</v>
      </c>
      <c r="W14" s="88"/>
      <c r="X14" s="88"/>
      <c r="Y14" s="88"/>
      <c r="Z14" s="88"/>
      <c r="AA14" s="88"/>
      <c r="AB14" s="158" t="s">
        <v>709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 x14ac:dyDescent="0.2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706</v>
      </c>
      <c r="W15" s="81"/>
      <c r="X15" s="81"/>
      <c r="Y15" s="81"/>
      <c r="Z15" s="81"/>
      <c r="AA15" s="81"/>
      <c r="AB15" s="151" t="s">
        <v>707</v>
      </c>
      <c r="AC15" s="152"/>
      <c r="AD15" s="152"/>
      <c r="AE15" s="152"/>
      <c r="AF15" s="152"/>
      <c r="AG15" s="152"/>
      <c r="AH15" s="270">
        <v>2</v>
      </c>
      <c r="AI15" s="271"/>
      <c r="AJ15" s="271"/>
      <c r="AK15" s="271"/>
      <c r="AL15" s="271"/>
      <c r="AM15" s="271"/>
      <c r="AN15" s="271"/>
      <c r="AO15" s="272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>
        <v>1</v>
      </c>
      <c r="E20" s="119"/>
      <c r="F20" s="121" t="s">
        <v>710</v>
      </c>
      <c r="G20" s="122"/>
      <c r="H20" s="122"/>
      <c r="I20" s="122"/>
      <c r="J20" s="122"/>
      <c r="K20" s="122" t="s">
        <v>711</v>
      </c>
      <c r="L20" s="122"/>
      <c r="M20" s="122"/>
      <c r="N20" s="122"/>
      <c r="O20" s="123"/>
      <c r="P20" s="119">
        <v>3</v>
      </c>
      <c r="Q20" s="119"/>
      <c r="R20" s="110">
        <v>159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732</v>
      </c>
      <c r="AA20" s="122"/>
      <c r="AB20" s="122"/>
      <c r="AC20" s="122"/>
      <c r="AD20" s="122"/>
      <c r="AE20" s="122" t="s">
        <v>733</v>
      </c>
      <c r="AF20" s="122"/>
      <c r="AG20" s="122"/>
      <c r="AH20" s="122"/>
      <c r="AI20" s="123"/>
      <c r="AJ20" s="119">
        <v>2</v>
      </c>
      <c r="AK20" s="119"/>
      <c r="AL20" s="110">
        <v>147</v>
      </c>
      <c r="AM20" s="111"/>
      <c r="AN20" s="110" t="s">
        <v>599</v>
      </c>
      <c r="AO20" s="112"/>
    </row>
    <row r="21" spans="2:41" ht="30" customHeight="1" x14ac:dyDescent="0.15">
      <c r="B21" s="100"/>
      <c r="C21" s="101"/>
      <c r="D21" s="120"/>
      <c r="E21" s="120"/>
      <c r="F21" s="114" t="s">
        <v>706</v>
      </c>
      <c r="G21" s="115"/>
      <c r="H21" s="115"/>
      <c r="I21" s="115"/>
      <c r="J21" s="115"/>
      <c r="K21" s="115" t="s">
        <v>707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730</v>
      </c>
      <c r="AA21" s="115"/>
      <c r="AB21" s="115"/>
      <c r="AC21" s="115"/>
      <c r="AD21" s="115"/>
      <c r="AE21" s="115" t="s">
        <v>731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>
        <v>2</v>
      </c>
      <c r="E22" s="78"/>
      <c r="F22" s="87" t="s">
        <v>712</v>
      </c>
      <c r="G22" s="88"/>
      <c r="H22" s="88"/>
      <c r="I22" s="88"/>
      <c r="J22" s="88"/>
      <c r="K22" s="88" t="s">
        <v>713</v>
      </c>
      <c r="L22" s="88"/>
      <c r="M22" s="88"/>
      <c r="N22" s="88"/>
      <c r="O22" s="89"/>
      <c r="P22" s="78">
        <v>3</v>
      </c>
      <c r="Q22" s="78"/>
      <c r="R22" s="94">
        <v>155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723</v>
      </c>
      <c r="AA22" s="88"/>
      <c r="AB22" s="88"/>
      <c r="AC22" s="88"/>
      <c r="AD22" s="88"/>
      <c r="AE22" s="88" t="s">
        <v>735</v>
      </c>
      <c r="AF22" s="88"/>
      <c r="AG22" s="88"/>
      <c r="AH22" s="88"/>
      <c r="AI22" s="89"/>
      <c r="AJ22" s="78">
        <v>2</v>
      </c>
      <c r="AK22" s="78"/>
      <c r="AL22" s="94">
        <v>162</v>
      </c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 t="s">
        <v>715</v>
      </c>
      <c r="G23" s="106"/>
      <c r="H23" s="106"/>
      <c r="I23" s="106"/>
      <c r="J23" s="106"/>
      <c r="K23" s="106" t="s">
        <v>714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725</v>
      </c>
      <c r="AA23" s="106"/>
      <c r="AB23" s="106"/>
      <c r="AC23" s="106"/>
      <c r="AD23" s="106"/>
      <c r="AE23" s="106" t="s">
        <v>734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>
        <v>3</v>
      </c>
      <c r="E24" s="78"/>
      <c r="F24" s="87" t="s">
        <v>716</v>
      </c>
      <c r="G24" s="88"/>
      <c r="H24" s="88"/>
      <c r="I24" s="88"/>
      <c r="J24" s="88"/>
      <c r="K24" s="88" t="s">
        <v>717</v>
      </c>
      <c r="L24" s="88"/>
      <c r="M24" s="88"/>
      <c r="N24" s="88"/>
      <c r="O24" s="89"/>
      <c r="P24" s="78">
        <v>3</v>
      </c>
      <c r="Q24" s="78"/>
      <c r="R24" s="94">
        <v>160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743</v>
      </c>
      <c r="AA24" s="88"/>
      <c r="AB24" s="88"/>
      <c r="AC24" s="88"/>
      <c r="AD24" s="88"/>
      <c r="AE24" s="88" t="s">
        <v>733</v>
      </c>
      <c r="AF24" s="88"/>
      <c r="AG24" s="88"/>
      <c r="AH24" s="88"/>
      <c r="AI24" s="89"/>
      <c r="AJ24" s="78">
        <v>2</v>
      </c>
      <c r="AK24" s="78"/>
      <c r="AL24" s="94">
        <v>154</v>
      </c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 t="s">
        <v>718</v>
      </c>
      <c r="G25" s="106"/>
      <c r="H25" s="106"/>
      <c r="I25" s="106"/>
      <c r="J25" s="106"/>
      <c r="K25" s="106" t="s">
        <v>719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741</v>
      </c>
      <c r="AA25" s="106"/>
      <c r="AB25" s="106"/>
      <c r="AC25" s="106"/>
      <c r="AD25" s="106"/>
      <c r="AE25" s="106" t="s">
        <v>742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>
        <v>4</v>
      </c>
      <c r="E26" s="78"/>
      <c r="F26" s="87" t="s">
        <v>720</v>
      </c>
      <c r="G26" s="88"/>
      <c r="H26" s="88"/>
      <c r="I26" s="88"/>
      <c r="J26" s="88"/>
      <c r="K26" s="88" t="s">
        <v>709</v>
      </c>
      <c r="L26" s="88"/>
      <c r="M26" s="88"/>
      <c r="N26" s="88"/>
      <c r="O26" s="89"/>
      <c r="P26" s="78">
        <v>3</v>
      </c>
      <c r="Q26" s="78"/>
      <c r="R26" s="94">
        <v>160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744</v>
      </c>
      <c r="AA26" s="88"/>
      <c r="AB26" s="88"/>
      <c r="AC26" s="88"/>
      <c r="AD26" s="88"/>
      <c r="AE26" s="88" t="s">
        <v>745</v>
      </c>
      <c r="AF26" s="88"/>
      <c r="AG26" s="88"/>
      <c r="AH26" s="88"/>
      <c r="AI26" s="89"/>
      <c r="AJ26" s="78">
        <v>2</v>
      </c>
      <c r="AK26" s="78"/>
      <c r="AL26" s="94">
        <v>162</v>
      </c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 t="s">
        <v>722</v>
      </c>
      <c r="G27" s="106"/>
      <c r="H27" s="106"/>
      <c r="I27" s="106"/>
      <c r="J27" s="106"/>
      <c r="K27" s="106" t="s">
        <v>721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739</v>
      </c>
      <c r="AA27" s="106"/>
      <c r="AB27" s="106"/>
      <c r="AC27" s="106"/>
      <c r="AD27" s="106"/>
      <c r="AE27" s="106" t="s">
        <v>740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>
        <v>5</v>
      </c>
      <c r="E28" s="78"/>
      <c r="F28" s="87" t="s">
        <v>723</v>
      </c>
      <c r="G28" s="88"/>
      <c r="H28" s="88"/>
      <c r="I28" s="88"/>
      <c r="J28" s="88"/>
      <c r="K28" s="88" t="s">
        <v>724</v>
      </c>
      <c r="L28" s="88"/>
      <c r="M28" s="88"/>
      <c r="N28" s="88"/>
      <c r="O28" s="89"/>
      <c r="P28" s="78">
        <v>2</v>
      </c>
      <c r="Q28" s="78"/>
      <c r="R28" s="94">
        <v>162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746</v>
      </c>
      <c r="AA28" s="88"/>
      <c r="AB28" s="88"/>
      <c r="AC28" s="88"/>
      <c r="AD28" s="88"/>
      <c r="AE28" s="88" t="s">
        <v>747</v>
      </c>
      <c r="AF28" s="88"/>
      <c r="AG28" s="88"/>
      <c r="AH28" s="88"/>
      <c r="AI28" s="89"/>
      <c r="AJ28" s="78">
        <v>2</v>
      </c>
      <c r="AK28" s="78"/>
      <c r="AL28" s="94">
        <v>153</v>
      </c>
      <c r="AM28" s="95"/>
      <c r="AN28" s="74" t="s">
        <v>544</v>
      </c>
      <c r="AO28" s="75"/>
    </row>
    <row r="29" spans="2:41" ht="30" customHeight="1" x14ac:dyDescent="0.15">
      <c r="B29" s="100"/>
      <c r="C29" s="101"/>
      <c r="D29" s="102"/>
      <c r="E29" s="102"/>
      <c r="F29" s="105" t="s">
        <v>725</v>
      </c>
      <c r="G29" s="106"/>
      <c r="H29" s="106"/>
      <c r="I29" s="106"/>
      <c r="J29" s="106"/>
      <c r="K29" s="106" t="s">
        <v>726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736</v>
      </c>
      <c r="AA29" s="106"/>
      <c r="AB29" s="106"/>
      <c r="AC29" s="106"/>
      <c r="AD29" s="106"/>
      <c r="AE29" s="106" t="s">
        <v>737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>
        <v>6</v>
      </c>
      <c r="E30" s="78"/>
      <c r="F30" s="87" t="s">
        <v>727</v>
      </c>
      <c r="G30" s="88"/>
      <c r="H30" s="88"/>
      <c r="I30" s="88"/>
      <c r="J30" s="88"/>
      <c r="K30" s="88" t="s">
        <v>728</v>
      </c>
      <c r="L30" s="88"/>
      <c r="M30" s="88"/>
      <c r="N30" s="88"/>
      <c r="O30" s="89"/>
      <c r="P30" s="78">
        <v>2</v>
      </c>
      <c r="Q30" s="78"/>
      <c r="R30" s="94">
        <v>160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732</v>
      </c>
      <c r="AA30" s="88"/>
      <c r="AB30" s="88"/>
      <c r="AC30" s="88"/>
      <c r="AD30" s="88"/>
      <c r="AE30" s="88" t="s">
        <v>748</v>
      </c>
      <c r="AF30" s="88"/>
      <c r="AG30" s="88"/>
      <c r="AH30" s="88"/>
      <c r="AI30" s="89"/>
      <c r="AJ30" s="78">
        <v>2</v>
      </c>
      <c r="AK30" s="78"/>
      <c r="AL30" s="94">
        <v>148</v>
      </c>
      <c r="AM30" s="95"/>
      <c r="AN30" s="74" t="s">
        <v>544</v>
      </c>
      <c r="AO30" s="75"/>
    </row>
    <row r="31" spans="2:41" ht="30" customHeight="1" thickBot="1" x14ac:dyDescent="0.2">
      <c r="B31" s="92"/>
      <c r="C31" s="93"/>
      <c r="D31" s="79"/>
      <c r="E31" s="79"/>
      <c r="F31" s="80" t="s">
        <v>729</v>
      </c>
      <c r="G31" s="81"/>
      <c r="H31" s="81"/>
      <c r="I31" s="81"/>
      <c r="J31" s="81"/>
      <c r="K31" s="81" t="s">
        <v>728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730</v>
      </c>
      <c r="AA31" s="81"/>
      <c r="AB31" s="81"/>
      <c r="AC31" s="81"/>
      <c r="AD31" s="81"/>
      <c r="AE31" s="81" t="s">
        <v>738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7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IF(S2="","",VLOOKUP(S2,チーム番号!A3:E502,5,FALSE))</f>
        <v>秦野市立大根中学校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749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 x14ac:dyDescent="0.15"/>
  <cols>
    <col min="1" max="1" width="8.875" style="3" customWidth="1"/>
    <col min="2" max="16384" width="2.25" style="3"/>
  </cols>
  <sheetData>
    <row r="1" spans="1:40" ht="52.5" customHeight="1" thickBot="1" x14ac:dyDescent="0.2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 x14ac:dyDescent="0.2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6122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中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 x14ac:dyDescent="0.15">
      <c r="A3" s="347" t="s">
        <v>2</v>
      </c>
      <c r="B3" s="348"/>
      <c r="C3" s="348"/>
      <c r="D3" s="349"/>
      <c r="E3" s="307" t="str">
        <f>CONCATENATE(入力!F3,"　　",入力!F8)</f>
        <v>秦野市立大根中学校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 x14ac:dyDescent="0.15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 x14ac:dyDescent="0.15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 x14ac:dyDescent="0.15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 x14ac:dyDescent="0.15">
      <c r="A7" s="154" t="s">
        <v>0</v>
      </c>
      <c r="B7" s="155"/>
      <c r="C7" s="155"/>
      <c r="D7" s="156"/>
      <c r="E7" s="327" t="str">
        <f>IF(入力!F12="","",入力!F12)</f>
        <v>すとう</v>
      </c>
      <c r="F7" s="328"/>
      <c r="G7" s="328"/>
      <c r="H7" s="328"/>
      <c r="I7" s="328"/>
      <c r="J7" s="328"/>
      <c r="K7" s="328" t="str">
        <f>IF(入力!L12="","",入力!L12)</f>
        <v>きよし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たけだ</v>
      </c>
      <c r="V7" s="155"/>
      <c r="W7" s="155"/>
      <c r="X7" s="155"/>
      <c r="Y7" s="155"/>
      <c r="Z7" s="330"/>
      <c r="AA7" s="310" t="str">
        <f>IF(入力!AB12="","",入力!AB12)</f>
        <v>あゆみ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167" t="s">
        <v>6</v>
      </c>
      <c r="B8" s="168"/>
      <c r="C8" s="168"/>
      <c r="D8" s="169"/>
      <c r="E8" s="350" t="str">
        <f>IF(入力!F13="","",入力!F13)</f>
        <v>須藤</v>
      </c>
      <c r="F8" s="351"/>
      <c r="G8" s="351"/>
      <c r="H8" s="351"/>
      <c r="I8" s="351"/>
      <c r="J8" s="351"/>
      <c r="K8" s="351" t="str">
        <f>IF(入力!L13="","",入力!L13)</f>
        <v>潔史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竹田</v>
      </c>
      <c r="V8" s="319"/>
      <c r="W8" s="319"/>
      <c r="X8" s="319"/>
      <c r="Y8" s="319"/>
      <c r="Z8" s="320"/>
      <c r="AA8" s="321" t="str">
        <f>IF(入力!AB13="","",入力!AB13)</f>
        <v>歩美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 x14ac:dyDescent="0.15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きのした</v>
      </c>
      <c r="V9" s="155"/>
      <c r="W9" s="155"/>
      <c r="X9" s="155"/>
      <c r="Y9" s="155"/>
      <c r="Z9" s="330"/>
      <c r="AA9" s="310" t="str">
        <f>IF(入力!AB14="","",入力!AB14)</f>
        <v>はるか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 x14ac:dyDescent="0.2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木下</v>
      </c>
      <c r="V10" s="336"/>
      <c r="W10" s="336"/>
      <c r="X10" s="336"/>
      <c r="Y10" s="336"/>
      <c r="Z10" s="337"/>
      <c r="AA10" s="338" t="str">
        <f>IF(入力!AB15="","",入力!AB15)</f>
        <v>晴花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 x14ac:dyDescent="0.15"/>
    <row r="12" spans="1:40" ht="22.5" customHeight="1" thickBot="1" x14ac:dyDescent="0.2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 x14ac:dyDescent="0.15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 x14ac:dyDescent="0.2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 x14ac:dyDescent="0.15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きのした</v>
      </c>
      <c r="F15" s="286"/>
      <c r="G15" s="286"/>
      <c r="H15" s="286"/>
      <c r="I15" s="286"/>
      <c r="J15" s="286" t="str">
        <f>IF(入力!K20="","",入力!K20)</f>
        <v>はるか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159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あかま</v>
      </c>
      <c r="Z15" s="286"/>
      <c r="AA15" s="286"/>
      <c r="AB15" s="286"/>
      <c r="AC15" s="286"/>
      <c r="AD15" s="286" t="str">
        <f>IF(入力!AE20="","",入力!AE20)</f>
        <v>ななみ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147</v>
      </c>
      <c r="AL15" s="292"/>
      <c r="AM15" s="291" t="str">
        <f>IF(入力!AN20="","",入力!AN20)</f>
        <v>○</v>
      </c>
      <c r="AN15" s="293"/>
    </row>
    <row r="16" spans="1:40" ht="37.5" customHeight="1" x14ac:dyDescent="0.15">
      <c r="A16" s="100"/>
      <c r="B16" s="101"/>
      <c r="C16" s="290"/>
      <c r="D16" s="290"/>
      <c r="E16" s="304" t="str">
        <f>IF(入力!F21="","",入力!F21)</f>
        <v>木下</v>
      </c>
      <c r="F16" s="302"/>
      <c r="G16" s="302"/>
      <c r="H16" s="302"/>
      <c r="I16" s="302"/>
      <c r="J16" s="302" t="str">
        <f>IF(入力!K21="","",入力!K21)</f>
        <v>晴花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赤間</v>
      </c>
      <c r="Z16" s="302"/>
      <c r="AA16" s="302"/>
      <c r="AB16" s="302"/>
      <c r="AC16" s="302"/>
      <c r="AD16" s="302" t="str">
        <f>IF(入力!AE21="","",入力!AE21)</f>
        <v>七海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 x14ac:dyDescent="0.15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さとう</v>
      </c>
      <c r="F17" s="281"/>
      <c r="G17" s="281"/>
      <c r="H17" s="281"/>
      <c r="I17" s="281"/>
      <c r="J17" s="281" t="str">
        <f>IF(入力!K22="","",入力!K22)</f>
        <v>こなつ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155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すずき</v>
      </c>
      <c r="Z17" s="281"/>
      <c r="AA17" s="281"/>
      <c r="AB17" s="281"/>
      <c r="AC17" s="281"/>
      <c r="AD17" s="281" t="str">
        <f>IF(入力!AE22="","",入力!AE22)</f>
        <v>みみ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162</v>
      </c>
      <c r="AL17" s="195"/>
      <c r="AM17" s="276" t="str">
        <f>IF(入力!AN22="","",入力!AN22)</f>
        <v>○</v>
      </c>
      <c r="AN17" s="277"/>
    </row>
    <row r="18" spans="1:40" ht="37.5" customHeight="1" x14ac:dyDescent="0.15">
      <c r="A18" s="108"/>
      <c r="B18" s="109"/>
      <c r="C18" s="284"/>
      <c r="D18" s="284"/>
      <c r="E18" s="273" t="str">
        <f>IF(入力!F23="","",入力!F23)</f>
        <v>佐藤</v>
      </c>
      <c r="F18" s="274"/>
      <c r="G18" s="274"/>
      <c r="H18" s="274"/>
      <c r="I18" s="274"/>
      <c r="J18" s="274" t="str">
        <f>IF(入力!K23="","",入力!K23)</f>
        <v>小夏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鈴木</v>
      </c>
      <c r="Z18" s="274"/>
      <c r="AA18" s="274"/>
      <c r="AB18" s="274"/>
      <c r="AC18" s="274"/>
      <c r="AD18" s="274" t="str">
        <f>IF(入力!AE23="","",入力!AE23)</f>
        <v>美海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 x14ac:dyDescent="0.15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やまもと</v>
      </c>
      <c r="F19" s="281"/>
      <c r="G19" s="281"/>
      <c r="H19" s="281"/>
      <c r="I19" s="281"/>
      <c r="J19" s="281" t="str">
        <f>IF(入力!K24="","",入力!K24)</f>
        <v>なつき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160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あらかわ</v>
      </c>
      <c r="Z19" s="281"/>
      <c r="AA19" s="281"/>
      <c r="AB19" s="281"/>
      <c r="AC19" s="281"/>
      <c r="AD19" s="281" t="str">
        <f>IF(入力!AE24="","",入力!AE24)</f>
        <v>ななみ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154</v>
      </c>
      <c r="AL19" s="195"/>
      <c r="AM19" s="276" t="str">
        <f>IF(入力!AN24="","",入力!AN24)</f>
        <v>○</v>
      </c>
      <c r="AN19" s="277"/>
    </row>
    <row r="20" spans="1:40" ht="37.5" customHeight="1" x14ac:dyDescent="0.15">
      <c r="A20" s="100"/>
      <c r="B20" s="101"/>
      <c r="C20" s="284"/>
      <c r="D20" s="284"/>
      <c r="E20" s="273" t="str">
        <f>IF(入力!F25="","",入力!F25)</f>
        <v>山本</v>
      </c>
      <c r="F20" s="274"/>
      <c r="G20" s="274"/>
      <c r="H20" s="274"/>
      <c r="I20" s="274"/>
      <c r="J20" s="274" t="str">
        <f>IF(入力!K25="","",入力!K25)</f>
        <v>菜月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荒川</v>
      </c>
      <c r="Z20" s="274"/>
      <c r="AA20" s="274"/>
      <c r="AB20" s="274"/>
      <c r="AC20" s="274"/>
      <c r="AD20" s="274" t="str">
        <f>IF(入力!AE25="","",入力!AE25)</f>
        <v>七望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 x14ac:dyDescent="0.15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やまざき</v>
      </c>
      <c r="F21" s="281"/>
      <c r="G21" s="281"/>
      <c r="H21" s="281"/>
      <c r="I21" s="281"/>
      <c r="J21" s="281" t="str">
        <f>IF(入力!K26="","",入力!K26)</f>
        <v>はるか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160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さかい</v>
      </c>
      <c r="Z21" s="281"/>
      <c r="AA21" s="281"/>
      <c r="AB21" s="281"/>
      <c r="AC21" s="281"/>
      <c r="AD21" s="281" t="str">
        <f>IF(入力!AE26="","",入力!AE26)</f>
        <v>あやか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162</v>
      </c>
      <c r="AL21" s="195"/>
      <c r="AM21" s="276" t="str">
        <f>IF(入力!AN26="","",入力!AN26)</f>
        <v>○</v>
      </c>
      <c r="AN21" s="277"/>
    </row>
    <row r="22" spans="1:40" ht="37.5" customHeight="1" x14ac:dyDescent="0.15">
      <c r="A22" s="108"/>
      <c r="B22" s="109"/>
      <c r="C22" s="284"/>
      <c r="D22" s="284"/>
      <c r="E22" s="273" t="str">
        <f>IF(入力!F27="","",入力!F27)</f>
        <v>山﨑</v>
      </c>
      <c r="F22" s="274"/>
      <c r="G22" s="274"/>
      <c r="H22" s="274"/>
      <c r="I22" s="274"/>
      <c r="J22" s="274" t="str">
        <f>IF(入力!K27="","",入力!K27)</f>
        <v>晴香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坂井</v>
      </c>
      <c r="Z22" s="274"/>
      <c r="AA22" s="274"/>
      <c r="AB22" s="274"/>
      <c r="AC22" s="274"/>
      <c r="AD22" s="274" t="str">
        <f>IF(入力!AE27="","",入力!AE27)</f>
        <v>彩花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 x14ac:dyDescent="0.15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すずき</v>
      </c>
      <c r="F23" s="281"/>
      <c r="G23" s="281"/>
      <c r="H23" s="281"/>
      <c r="I23" s="281"/>
      <c r="J23" s="281" t="str">
        <f>IF(入力!K28="","",入力!K28)</f>
        <v>ふうか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162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うつみ</v>
      </c>
      <c r="Z23" s="281"/>
      <c r="AA23" s="281"/>
      <c r="AB23" s="281"/>
      <c r="AC23" s="281"/>
      <c r="AD23" s="281" t="str">
        <f>IF(入力!AE28="","",入力!AE28)</f>
        <v>じゅり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153</v>
      </c>
      <c r="AL23" s="195"/>
      <c r="AM23" s="276" t="str">
        <f>IF(入力!AN28="","",入力!AN28)</f>
        <v>○</v>
      </c>
      <c r="AN23" s="277"/>
    </row>
    <row r="24" spans="1:40" ht="37.5" customHeight="1" x14ac:dyDescent="0.15">
      <c r="A24" s="100"/>
      <c r="B24" s="101"/>
      <c r="C24" s="284"/>
      <c r="D24" s="284"/>
      <c r="E24" s="273" t="str">
        <f>IF(入力!F29="","",入力!F29)</f>
        <v>鈴木</v>
      </c>
      <c r="F24" s="274"/>
      <c r="G24" s="274"/>
      <c r="H24" s="274"/>
      <c r="I24" s="274"/>
      <c r="J24" s="274" t="str">
        <f>IF(入力!K29="","",入力!K29)</f>
        <v>楓華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内海</v>
      </c>
      <c r="Z24" s="274"/>
      <c r="AA24" s="274"/>
      <c r="AB24" s="274"/>
      <c r="AC24" s="274"/>
      <c r="AD24" s="274" t="str">
        <f>IF(入力!AE29="","",入力!AE29)</f>
        <v>珠里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 x14ac:dyDescent="0.15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ふたみ</v>
      </c>
      <c r="F25" s="281"/>
      <c r="G25" s="281"/>
      <c r="H25" s="281"/>
      <c r="I25" s="281"/>
      <c r="J25" s="281" t="str">
        <f>IF(入力!K30="","",入力!K30)</f>
        <v>ましろ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160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あかま</v>
      </c>
      <c r="Z25" s="281"/>
      <c r="AA25" s="281"/>
      <c r="AB25" s="281"/>
      <c r="AC25" s="281"/>
      <c r="AD25" s="281" t="str">
        <f>IF(入力!AE30="","",入力!AE30)</f>
        <v>まなみ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148</v>
      </c>
      <c r="AL25" s="195"/>
      <c r="AM25" s="276" t="str">
        <f>IF(入力!AN30="","",入力!AN30)</f>
        <v>○</v>
      </c>
      <c r="AN25" s="277"/>
    </row>
    <row r="26" spans="1:40" ht="37.5" customHeight="1" thickBot="1" x14ac:dyDescent="0.2">
      <c r="A26" s="92"/>
      <c r="B26" s="93"/>
      <c r="C26" s="297"/>
      <c r="D26" s="297"/>
      <c r="E26" s="314" t="str">
        <f>IF(入力!F31="","",入力!F31)</f>
        <v>二見</v>
      </c>
      <c r="F26" s="315"/>
      <c r="G26" s="315"/>
      <c r="H26" s="315"/>
      <c r="I26" s="315"/>
      <c r="J26" s="315" t="str">
        <f>IF(入力!K31="","",入力!K31)</f>
        <v>ましろ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赤間</v>
      </c>
      <c r="Z26" s="315"/>
      <c r="AA26" s="315"/>
      <c r="AB26" s="315"/>
      <c r="AC26" s="315"/>
      <c r="AD26" s="315" t="str">
        <f>IF(入力!AE31="","",入力!AE31)</f>
        <v>愛海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 x14ac:dyDescent="0.2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2</v>
      </c>
      <c r="J5" s="363"/>
      <c r="K5" s="364"/>
      <c r="L5" s="364"/>
      <c r="M5" s="364"/>
      <c r="N5" s="364"/>
      <c r="O5" s="364"/>
      <c r="P5" s="364"/>
      <c r="Q5" s="365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6122</v>
      </c>
      <c r="B7" s="46" t="str">
        <f>入力!$F$3</f>
        <v>秦野市立大根中学校</v>
      </c>
      <c r="C7" s="46"/>
      <c r="D7" s="46" t="str">
        <f>IF(入力!$Z$2="","",入力!$Z$2)</f>
        <v>中</v>
      </c>
      <c r="E7" s="46">
        <f>IF(入力!$I$2="","",入力!$I$2)</f>
        <v>2</v>
      </c>
      <c r="F7" s="57" t="str">
        <f>IF(入力!$F$6="","",入力!$F$6)</f>
        <v>257</v>
      </c>
      <c r="G7" s="57" t="str">
        <f>IF(入力!$I$6="","",入力!$I$6)</f>
        <v>0003</v>
      </c>
      <c r="H7" s="46"/>
      <c r="I7" s="46" t="str">
        <f>IF(入力!$L$5="","",入力!$L$5)</f>
        <v>秦野市南矢名4-28-1</v>
      </c>
      <c r="J7" s="46"/>
      <c r="K7" s="57" t="str">
        <f>IF(入力!$AB$4="","",入力!$AB$4)</f>
        <v>0463</v>
      </c>
      <c r="L7" s="57" t="str">
        <f>IF(入力!$AG$4="","",入力!$AG$4)</f>
        <v>77</v>
      </c>
      <c r="M7" s="57" t="str">
        <f>IF(入力!$AL$4="","",入力!$AL$4)</f>
        <v>0446</v>
      </c>
      <c r="N7" s="57" t="str">
        <f>IF(入力!$AB$6="","",入力!$AB$6)</f>
        <v>0463</v>
      </c>
      <c r="O7" s="57" t="str">
        <f>IF(入力!$AG$6="","",入力!$AG$6)</f>
        <v>76</v>
      </c>
      <c r="P7" s="57" t="str">
        <f>IF(入力!$AL$6="","",入力!$AL$6)</f>
        <v>4912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須藤</v>
      </c>
      <c r="D16" s="46" t="str">
        <f>IF(入力!$L$13="","",入力!$L$13)</f>
        <v>潔史</v>
      </c>
      <c r="E16" s="46" t="str">
        <f>IF(入力!$F$12="","",入力!$F$12)</f>
        <v>すとう</v>
      </c>
      <c r="F16" s="46" t="str">
        <f>IF(入力!$L$12="","",入力!$L$12)</f>
        <v>きよし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竹田</v>
      </c>
      <c r="D17" s="46" t="str">
        <f>IF(入力!$AB$13="","",入力!$AB$13)</f>
        <v>歩美</v>
      </c>
      <c r="E17" s="46" t="str">
        <f>IF(入力!$V$12="","",入力!$V$12)</f>
        <v>たけだ</v>
      </c>
      <c r="F17" s="46" t="str">
        <f>IF(入力!$AB$12="","",入力!$AB$12)</f>
        <v>あゆみ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木下</v>
      </c>
      <c r="D24" s="46" t="str">
        <f>IF(入力!$AB$15="","",入力!$AB$15)</f>
        <v>晴花</v>
      </c>
      <c r="E24" s="46" t="str">
        <f>IF(入力!$V$14="","",入力!$V$14)</f>
        <v>きのした</v>
      </c>
      <c r="F24" s="46" t="str">
        <f>IF(入力!$AB$14="","",入力!$AB$14)</f>
        <v>はるか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木下</v>
      </c>
      <c r="D53" s="46" t="str">
        <f>IF(入力!K21="","",入力!K21)</f>
        <v>晴花</v>
      </c>
      <c r="E53" s="46" t="str">
        <f>IF(入力!F20="","",入力!F20)</f>
        <v>きのした</v>
      </c>
      <c r="F53" s="46" t="str">
        <f>IF(入力!K20="","",入力!K20)</f>
        <v>はるか</v>
      </c>
      <c r="G53" s="46"/>
      <c r="H53" s="46"/>
      <c r="I53" s="46">
        <f>IF(入力!P20="","",入力!P20)</f>
        <v>3</v>
      </c>
      <c r="J53" s="46">
        <f>IF(入力!R20="","",入力!R20)</f>
        <v>159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佐藤</v>
      </c>
      <c r="D54" s="46" t="str">
        <f>IF(入力!K23="","",入力!K23)</f>
        <v>小夏</v>
      </c>
      <c r="E54" s="46" t="str">
        <f>IF(入力!F22="","",入力!F22)</f>
        <v>さとう</v>
      </c>
      <c r="F54" s="46" t="str">
        <f>IF(入力!K22="","",入力!K22)</f>
        <v>こなつ</v>
      </c>
      <c r="G54" s="46"/>
      <c r="H54" s="46"/>
      <c r="I54" s="46">
        <f>IF(入力!P22="","",入力!P22)</f>
        <v>3</v>
      </c>
      <c r="J54" s="46">
        <f>IF(入力!R22="","",入力!R22)</f>
        <v>155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山本</v>
      </c>
      <c r="D55" s="46" t="str">
        <f>IF(入力!K25="","",入力!K25)</f>
        <v>菜月</v>
      </c>
      <c r="E55" s="46" t="str">
        <f>IF(入力!F24="","",入力!F24)</f>
        <v>やまもと</v>
      </c>
      <c r="F55" s="46" t="str">
        <f>IF(入力!K24="","",入力!K24)</f>
        <v>なつき</v>
      </c>
      <c r="G55" s="46"/>
      <c r="H55" s="46"/>
      <c r="I55" s="46">
        <f>IF(入力!P24="","",入力!P24)</f>
        <v>3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山﨑</v>
      </c>
      <c r="D56" s="46" t="str">
        <f>IF(入力!K27="","",入力!K27)</f>
        <v>晴香</v>
      </c>
      <c r="E56" s="46" t="str">
        <f>IF(入力!F26="","",入力!F26)</f>
        <v>やまざき</v>
      </c>
      <c r="F56" s="46" t="str">
        <f>IF(入力!K26="","",入力!K26)</f>
        <v>はるか</v>
      </c>
      <c r="G56" s="46"/>
      <c r="H56" s="46"/>
      <c r="I56" s="46">
        <f>IF(入力!P26="","",入力!P26)</f>
        <v>3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鈴木</v>
      </c>
      <c r="D57" s="46" t="str">
        <f>IF(入力!K29="","",入力!K29)</f>
        <v>楓華</v>
      </c>
      <c r="E57" s="46" t="str">
        <f>IF(入力!F28="","",入力!F28)</f>
        <v>すずき</v>
      </c>
      <c r="F57" s="46" t="str">
        <f>IF(入力!K28="","",入力!K28)</f>
        <v>ふうか</v>
      </c>
      <c r="G57" s="46"/>
      <c r="H57" s="46"/>
      <c r="I57" s="46">
        <f>IF(入力!P28="","",入力!P28)</f>
        <v>2</v>
      </c>
      <c r="J57" s="46">
        <f>IF(入力!R28="","",入力!R28)</f>
        <v>162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二見</v>
      </c>
      <c r="D58" s="46" t="str">
        <f>IF(入力!K31="","",入力!K31)</f>
        <v>ましろ</v>
      </c>
      <c r="E58" s="46" t="str">
        <f>IF(入力!F30="","",入力!F30)</f>
        <v>ふたみ</v>
      </c>
      <c r="F58" s="46" t="str">
        <f>IF(入力!K30="","",入力!K30)</f>
        <v>ましろ</v>
      </c>
      <c r="G58" s="46"/>
      <c r="H58" s="46"/>
      <c r="I58" s="46">
        <f>IF(入力!P30="","",入力!P30)</f>
        <v>2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赤間</v>
      </c>
      <c r="D59" s="46" t="str">
        <f>IF(入力!AE21="","",入力!AE21)</f>
        <v>七海</v>
      </c>
      <c r="E59" s="46" t="str">
        <f>IF(入力!Z20="","",入力!Z20)</f>
        <v>あかま</v>
      </c>
      <c r="F59" s="46" t="str">
        <f>IF(入力!AE20="","",入力!AE20)</f>
        <v>ななみ</v>
      </c>
      <c r="G59" s="46"/>
      <c r="H59" s="46"/>
      <c r="I59" s="46">
        <f>IF(入力!AJ20="","",入力!AJ20)</f>
        <v>2</v>
      </c>
      <c r="J59" s="46">
        <f>IF(入力!AL20="","",入力!AL20)</f>
        <v>147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鈴木</v>
      </c>
      <c r="D60" s="46" t="str">
        <f>IF(入力!AE23="","",入力!AE23)</f>
        <v>美海</v>
      </c>
      <c r="E60" s="46" t="str">
        <f>IF(入力!Z22="","",入力!Z22)</f>
        <v>すずき</v>
      </c>
      <c r="F60" s="46" t="str">
        <f>IF(入力!AE22="","",入力!AE22)</f>
        <v>みみ</v>
      </c>
      <c r="G60" s="46"/>
      <c r="H60" s="46"/>
      <c r="I60" s="46">
        <f>IF(入力!AJ22="","",入力!AJ22)</f>
        <v>2</v>
      </c>
      <c r="J60" s="46">
        <f>IF(入力!AL22="","",入力!AL22)</f>
        <v>162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荒川</v>
      </c>
      <c r="D61" s="46" t="str">
        <f>IF(入力!AE25="","",入力!AE25)</f>
        <v>七望</v>
      </c>
      <c r="E61" s="46" t="str">
        <f>IF(入力!Z24="","",入力!Z24)</f>
        <v>あらかわ</v>
      </c>
      <c r="F61" s="46" t="str">
        <f>IF(入力!AE24="","",入力!AE24)</f>
        <v>ななみ</v>
      </c>
      <c r="G61" s="46"/>
      <c r="H61" s="46"/>
      <c r="I61" s="46">
        <f>IF(入力!AJ24="","",入力!AJ24)</f>
        <v>2</v>
      </c>
      <c r="J61" s="46">
        <f>IF(入力!AL24="","",入力!AL24)</f>
        <v>154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坂井</v>
      </c>
      <c r="D62" s="46" t="str">
        <f>IF(入力!AE27="","",入力!AE27)</f>
        <v>彩花</v>
      </c>
      <c r="E62" s="46" t="str">
        <f>IF(入力!Z26="","",入力!Z26)</f>
        <v>さかい</v>
      </c>
      <c r="F62" s="46" t="str">
        <f>IF(入力!AE26="","",入力!AE26)</f>
        <v>あやか</v>
      </c>
      <c r="G62" s="46"/>
      <c r="H62" s="46"/>
      <c r="I62" s="46">
        <f>IF(入力!AJ26="","",入力!AJ26)</f>
        <v>2</v>
      </c>
      <c r="J62" s="46">
        <f>IF(入力!AL26="","",入力!AL26)</f>
        <v>162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内海</v>
      </c>
      <c r="D63" s="46" t="str">
        <f>IF(入力!AE29="","",入力!AE29)</f>
        <v>珠里</v>
      </c>
      <c r="E63" s="46" t="str">
        <f>IF(入力!Z28="","",入力!Z28)</f>
        <v>うつみ</v>
      </c>
      <c r="F63" s="46" t="str">
        <f>IF(入力!AE28="","",入力!AE28)</f>
        <v>じゅり</v>
      </c>
      <c r="G63" s="46"/>
      <c r="H63" s="46"/>
      <c r="I63" s="46">
        <f>IF(入力!AJ28="","",入力!AJ28)</f>
        <v>2</v>
      </c>
      <c r="J63" s="46">
        <f>IF(入力!AL28="","",入力!AL28)</f>
        <v>153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赤間</v>
      </c>
      <c r="D64" s="46" t="str">
        <f>IF(入力!AE31="","",入力!AE31)</f>
        <v>愛海</v>
      </c>
      <c r="E64" s="46" t="str">
        <f>IF(入力!Z30="","",入力!Z30)</f>
        <v>あかま</v>
      </c>
      <c r="F64" s="46" t="str">
        <f>IF(入力!AE30="","",入力!AE30)</f>
        <v>まなみ</v>
      </c>
      <c r="G64" s="46"/>
      <c r="H64" s="46"/>
      <c r="I64" s="46">
        <f>IF(入力!AJ30="","",入力!AJ30)</f>
        <v>2</v>
      </c>
      <c r="J64" s="46">
        <f>IF(入力!AL30="","",入力!AL30)</f>
        <v>148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秦野市教育委員会</cp:lastModifiedBy>
  <cp:lastPrinted>2015-10-24T01:53:31Z</cp:lastPrinted>
  <dcterms:created xsi:type="dcterms:W3CDTF">2006-11-03T01:52:14Z</dcterms:created>
  <dcterms:modified xsi:type="dcterms:W3CDTF">2018-05-06T02:48:51Z</dcterms:modified>
</cp:coreProperties>
</file>