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151.HADANO-EDU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D60" i="14"/>
  <c r="J60" i="14"/>
  <c r="E60" i="14"/>
  <c r="J62" i="14"/>
  <c r="E62" i="14"/>
  <c r="I62" i="14"/>
  <c r="D62" i="14"/>
  <c r="F62" i="14"/>
  <c r="C62" i="14"/>
  <c r="F64" i="14"/>
  <c r="C64" i="14"/>
  <c r="I64" i="14"/>
  <c r="D64" i="14"/>
  <c r="J64" i="14"/>
  <c r="E64" i="14"/>
  <c r="J54" i="14"/>
  <c r="D54" i="14"/>
  <c r="I54" i="14"/>
  <c r="C54" i="14"/>
  <c r="F54" i="14"/>
  <c r="E54" i="14"/>
  <c r="F56" i="14"/>
  <c r="I56" i="14"/>
  <c r="J56" i="14"/>
  <c r="J58" i="14"/>
  <c r="E58" i="14"/>
  <c r="I58" i="14"/>
  <c r="D58" i="14"/>
  <c r="F58" i="14"/>
  <c r="C58" i="14"/>
  <c r="E59" i="14"/>
  <c r="F59" i="14"/>
  <c r="C59" i="14"/>
  <c r="J59" i="14"/>
  <c r="I59" i="14"/>
  <c r="D59" i="14"/>
  <c r="I61" i="14"/>
  <c r="D61" i="14"/>
  <c r="F61" i="14"/>
  <c r="C61" i="14"/>
  <c r="J61" i="14"/>
  <c r="E61" i="14"/>
  <c r="F63" i="14"/>
  <c r="C63" i="14"/>
  <c r="J63" i="14"/>
  <c r="E63" i="14"/>
  <c r="I63" i="14"/>
  <c r="D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<sst xmlns="http://schemas.openxmlformats.org/spreadsheetml/2006/main" count="1454" uniqueCount="747">
  <si>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</si>
  <si>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</si>
  <si>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</si>
  <si>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</si>
  <si>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</si>
  <si>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</si>
  <si>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</si>
  <si>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</si>
  <si>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</si>
  <si>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</si>
  <si>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</si>
  <si>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</si>
  <si>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</si>
  <si>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</si>
  <si>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</si>
  <si>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</si>
  <si>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</si>
  <si>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</si>
  <si>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</si>
  <si>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</si>
  <si>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</si>
  <si>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</si>
  <si>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</si>
  <si>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</si>
  <si>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</si>
  <si>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</si>
  <si>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</si>
  <si>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</si>
  <si>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</si>
  <si>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</si>
  <si>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</si>
  <si>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</si>
  <si>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</si>
  <si>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</si>
  <si>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</si>
  <si>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</si>
  <si>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</si>
  <si>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</si>
  <si>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</si>
  <si>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</si>
  <si>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</si>
  <si>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</si>
  <si>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</si>
  <si>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</si>
  <si>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</si>
  <si>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</si>
  <si>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</si>
  <si>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</si>
  <si>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</si>
  <si>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</si>
  <si>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</si>
  <si>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</si>
  <si>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</si>
  <si>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</si>
  <si>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</si>
  <si>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</si>
  <si>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</si>
  <si>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</si>
  <si>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</si>
  <si>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</si>
  <si>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</si>
  <si>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</si>
  <si>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</si>
  <si>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</si>
  <si>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</si>
  <si>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</si>
  <si>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</si>
  <si>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</si>
  <si>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</si>
  <si>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</si>
  <si>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</si>
  <si>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</si>
  <si>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</si>
  <si>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</si>
  <si>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</si>
  <si>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</si>
  <si>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</si>
  <si>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</si>
  <si>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</si>
  <si>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</si>
  <si>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</si>
  <si>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</si>
  <si>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</si>
  <si>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</si>
  <si>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</si>
  <si>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</si>
  <si>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</si>
  <si>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</si>
  <si>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</si>
  <si>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</si>
  <si>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</si>
  <si>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</si>
  <si>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</si>
  <si>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</si>
  <si>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</si>
  <si>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</si>
  <si>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</si>
  <si>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</si>
  <si>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</si>
  <si>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</si>
  <si>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</si>
  <si>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</si>
  <si>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</si>
  <si>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</si>
  <si>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</si>
  <si>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</si>
  <si>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</si>
  <si>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</si>
  <si>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</si>
  <si>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</si>
  <si>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</si>
  <si>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</si>
  <si>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</si>
  <si>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</si>
  <si>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</si>
  <si>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</si>
  <si>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</si>
  <si>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</si>
  <si>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</si>
  <si>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</si>
  <si>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</si>
  <si>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</si>
  <si>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</si>
  <si>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</si>
  <si>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</si>
  <si>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</si>
  <si>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</si>
  <si>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</si>
  <si>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</si>
  <si>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</si>
  <si>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</si>
  <si>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</si>
  <si>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</si>
  <si>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</si>
  <si>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</si>
  <si>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</si>
  <si>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</si>
  <si>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</si>
  <si>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</si>
  <si>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</si>
  <si>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</si>
  <si>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</si>
  <si>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</si>
  <si>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</si>
  <si>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</si>
  <si>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</si>
  <si>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</si>
  <si>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</si>
  <si>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</si>
  <si>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</si>
  <si>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</si>
  <si>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</si>
  <si>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</si>
  <si>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</si>
  <si>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</si>
  <si>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</si>
  <si>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</si>
  <si>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</si>
  <si>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</si>
  <si>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</si>
  <si>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</si>
  <si>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</si>
  <si>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</si>
  <si>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</si>
  <si>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</si>
  <si>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</si>
  <si>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</si>
  <si>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</si>
  <si>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</si>
  <si>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</si>
  <si>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</si>
  <si>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</si>
  <si>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</si>
  <si>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</si>
  <si>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</si>
  <si>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</si>
  <si>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</si>
  <si>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</si>
  <si>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</si>
  <si>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</si>
  <si>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</si>
  <si>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</si>
  <si>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</si>
  <si>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</si>
  <si>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</si>
  <si>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</si>
  <si>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</si>
  <si>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</si>
  <si>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</si>
  <si>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</si>
  <si>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</si>
  <si>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</si>
  <si>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</si>
  <si>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</si>
  <si>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</si>
  <si>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</si>
  <si>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</si>
  <si>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</si>
  <si>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</si>
  <si>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</si>
  <si>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</si>
  <si>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</si>
  <si>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</si>
  <si>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</si>
  <si>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</si>
  <si>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</si>
  <si>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</si>
  <si>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</si>
  <si>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</si>
  <si>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</si>
  <si>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</si>
  <si>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</si>
  <si>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</si>
  <si>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</si>
  <si>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</si>
  <si>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</si>
  <si>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</si>
  <si>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</si>
  <si>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</si>
  <si>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</si>
  <si>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</si>
  <si>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</si>
  <si>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</si>
  <si>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</si>
  <si>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</si>
  <si>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</si>
  <si>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</si>
  <si>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</si>
  <si>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</si>
  <si>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</si>
  <si>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</si>
  <si>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</si>
  <si>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</si>
  <si>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</si>
  <si>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</si>
  <si>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</si>
  <si>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</si>
  <si>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</si>
  <si>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</si>
  <si>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</si>
  <si>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</si>
  <si>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</si>
  <si>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</si>
  <si>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</si>
  <si>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</si>
  <si>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</si>
  <si>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</si>
  <si>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</si>
  <si>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</si>
  <si>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</si>
  <si>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</si>
  <si>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</si>
  <si>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</si>
  <si>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</si>
  <si>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</si>
  <si>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</si>
  <si>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</si>
  <si>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</si>
  <si>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</si>
  <si>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</si>
  <si>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</si>
  <si>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</si>
  <si>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</si>
  <si>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</si>
  <si>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</si>
  <si>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</si>
  <si>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</si>
  <si>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</si>
  <si>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</si>
  <si>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</si>
  <si>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</si>
  <si>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</si>
  <si>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</si>
  <si>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</si>
  <si>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</si>
  <si>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</si>
  <si>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</si>
  <si>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</si>
  <si>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</si>
  <si>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</si>
  <si>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</si>
  <si>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</si>
  <si>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</si>
  <si>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</si>
  <si>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</si>
  <si>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</si>
  <si>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</si>
  <si>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</si>
  <si>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</si>
  <si>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</si>
  <si>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</si>
  <si>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</si>
  <si>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</si>
  <si>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</si>
  <si>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</si>
  <si>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</si>
  <si>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</si>
  <si>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</si>
  <si>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</si>
  <si>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</si>
  <si>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</si>
  <si>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</si>
  <si>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</si>
  <si>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</si>
  <si>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</si>
  <si>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</si>
  <si>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</si>
  <si>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</si>
  <si>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</si>
  <si>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</si>
  <si>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</si>
  <si>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</si>
  <si>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</si>
  <si>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</si>
  <si>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</si>
  <si>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</si>
  <si>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</si>
  <si>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</si>
  <si>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</si>
  <si>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</si>
  <si>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</si>
  <si>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</si>
  <si>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</si>
  <si>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</si>
  <si>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</si>
  <si>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</si>
  <si>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</si>
  <si>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</si>
  <si>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</si>
  <si>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</si>
  <si>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</si>
  <si>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</si>
  <si>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</si>
  <si>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</si>
  <si>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</si>
  <si>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</si>
  <si>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</si>
  <si>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</si>
  <si>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</si>
  <si>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</si>
  <si>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</si>
  <si>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</si>
  <si>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</si>
  <si>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</si>
  <si>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</si>
  <si>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</si>
  <si>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</si>
  <si>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</si>
  <si>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</si>
  <si>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</si>
  <si>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</si>
  <si>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</si>
  <si>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</si>
  <si>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</si>
  <si>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</si>
  <si>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</si>
  <si>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</si>
  <si>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</si>
  <si>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</si>
  <si>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</si>
  <si>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</si>
  <si>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</si>
  <si>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</si>
  <si>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</si>
  <si>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</si>
  <si>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</si>
  <si>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</si>
  <si>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</si>
  <si>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</si>
  <si>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</si>
  <si>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</si>
  <si>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</si>
  <si>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</si>
  <si>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</si>
  <si>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</si>
  <si>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</si>
  <si>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</si>
  <si>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</si>
  <si>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</si>
  <si>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</si>
  <si>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</si>
  <si>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</si>
  <si>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</si>
  <si>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</si>
  <si>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</si>
  <si>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</si>
  <si>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</si>
  <si>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</si>
  <si>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</si>
  <si>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</si>
  <si>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</si>
  <si>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</si>
  <si>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</si>
  <si>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</si>
  <si>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</si>
  <si>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</si>
  <si>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</si>
  <si>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</si>
  <si>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</si>
  <si>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</si>
  <si>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</si>
  <si>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</si>
  <si>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</si>
  <si>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</si>
  <si>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</si>
  <si>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</si>
  <si>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</si>
  <si>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</si>
  <si>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</si>
  <si>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</si>
  <si>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</si>
  <si>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</si>
  <si>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</si>
  <si>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</si>
  <si>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</si>
  <si>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</si>
  <si>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</si>
  <si>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</si>
  <si>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</si>
  <si>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</si>
  <si>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</si>
  <si>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</si>
  <si>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</si>
  <si>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</si>
  <si>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</si>
  <si>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</si>
  <si>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</si>
  <si>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</si>
  <si>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</si>
  <si>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</si>
  <si>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</si>
  <si>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</si>
  <si>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</si>
  <si>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</si>
  <si>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</si>
  <si>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</si>
  <si>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</si>
  <si>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</si>
  <si>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</si>
  <si>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</si>
  <si>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</si>
  <si>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</si>
  <si>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</si>
  <si>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</si>
  <si>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</si>
  <si>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</si>
  <si>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</si>
  <si>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</si>
  <si>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</si>
  <si>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</si>
  <si>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</si>
  <si>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</si>
  <si>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</si>
  <si>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</si>
  <si>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</si>
  <si>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</si>
  <si>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</si>
  <si>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</si>
  <si>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</si>
  <si>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</si>
  <si>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</si>
  <si>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</si>
  <si>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</si>
  <si>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</si>
  <si>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</si>
  <si>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</si>
  <si>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</si>
  <si>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</si>
  <si>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</si>
  <si>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</si>
  <si>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</si>
  <si>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</si>
  <si>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</si>
  <si>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</si>
  <si>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</si>
  <si>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</si>
  <si>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</si>
  <si>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</si>
  <si>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</si>
  <si>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</si>
  <si>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</si>
  <si>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</si>
  <si>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</si>
  <si>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</si>
  <si>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</si>
  <si>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</si>
  <si>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</si>
  <si>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</si>
  <si>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</si>
  <si>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</si>
  <si>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</si>
  <si>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</si>
  <si>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</si>
  <si>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</si>
  <si>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</si>
  <si>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</si>
  <si>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</si>
  <si>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</si>
  <si>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</si>
  <si>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</si>
  <si>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</si>
  <si>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</si>
  <si>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</si>
  <si>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</si>
  <si>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</si>
  <si>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</si>
  <si>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</si>
  <si>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</si>
  <si>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</si>
  <si>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</si>
  <si>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</si>
  <si>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</si>
  <si>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</si>
  <si>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</si>
  <si>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</si>
  <si>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</si>
  <si>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</si>
  <si>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</si>
  <si>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</si>
  <si>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</si>
  <si>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</si>
  <si>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</si>
  <si>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</si>
  <si>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</si>
  <si>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</si>
  <si>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</si>
  <si>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</si>
  <si>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</si>
  <si>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</si>
  <si>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</si>
  <si>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</si>
  <si>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</si>
  <si>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</si>
  <si>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</si>
  <si>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</si>
  <si>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</si>
  <si>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</si>
  <si>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</si>
  <si>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</si>
  <si>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</si>
  <si>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</si>
  <si>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</si>
  <si>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</si>
  <si>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</si>
  <si>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</si>
  <si>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</si>
  <si>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</si>
  <si>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</si>
  <si>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</si>
  <si>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</si>
  <si>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</si>
  <si>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</si>
  <si>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</si>
  <si>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</si>
  <si>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</si>
  <si>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</si>
  <si>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</si>
  <si>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</si>
  <si>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</si>
  <si>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</si>
  <si>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</si>
  <si>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</si>
  <si>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</si>
  <si>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</si>
  <si>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</si>
  <si>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</si>
  <si>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</si>
  <si>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</si>
  <si>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</si>
  <si>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</si>
  <si>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</si>
  <si>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</si>
  <si>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</si>
  <si>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</si>
  <si>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</si>
  <si>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</si>
  <si>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</si>
  <si>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</si>
  <si>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</si>
  <si>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</si>
  <si>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</si>
  <si>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</si>
  <si>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</si>
  <si>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</si>
  <si>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</si>
  <si>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</si>
  <si>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</si>
  <si>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</si>
  <si>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</si>
  <si>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</si>
  <si>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</si>
  <si>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</si>
  <si>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</si>
  <si>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</si>
  <si>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</si>
  <si>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</si>
  <si>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</si>
  <si>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</si>
  <si>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</si>
  <si>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</si>
  <si>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</si>
  <si>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</si>
  <si>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</si>
  <si>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</si>
  <si>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</si>
  <si>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</si>
  <si>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</si>
  <si>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</si>
  <si>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</si>
  <si>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</si>
  <si>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</si>
  <si>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</si>
  <si>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</si>
  <si>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</si>
  <si>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</si>
  <si>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</si>
  <si>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</si>
  <si>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</si>
  <si>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</si>
  <si>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</si>
  <si>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</si>
  <si>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</si>
  <si>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</si>
  <si>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</si>
  <si>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</si>
  <si>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</si>
  <si>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</si>
  <si>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</si>
  <si>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</si>
  <si>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</si>
  <si>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</si>
  <si>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</si>
  <si>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</si>
  <si>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</si>
  <si>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</si>
  <si>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</si>
  <si>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</si>
  <si>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</si>
  <si>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</si>
  <si>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</si>
  <si>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</si>
  <si>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</si>
  <si>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</si>
  <si>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</si>
  <si>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</si>
  <si>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</si>
  <si>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</si>
  <si>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</si>
  <si>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</si>
  <si>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</si>
  <si>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</si>
  <si>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</si>
  <si>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</si>
  <si>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</si>
  <si>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</si>
  <si>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</si>
  <si>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</si>
  <si>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</si>
  <si>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</si>
  <si>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</si>
  <si>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</si>
  <si>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</si>
  <si>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</si>
  <si>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</si>
  <si>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</si>
  <si>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</si>
  <si>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</si>
  <si>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</si>
  <si>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</si>
  <si>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</si>
  <si>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</si>
  <si>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</si>
  <si>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</si>
  <si>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</si>
  <si>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</si>
  <si>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</si>
  <si>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</si>
  <si>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</si>
  <si>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</si>
  <si>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</si>
  <si>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</si>
  <si>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257</t>
    <phoneticPr fontId="2"/>
  </si>
  <si>
    <t>0003</t>
    <phoneticPr fontId="2"/>
  </si>
  <si>
    <t>秦野市南矢名4－28－1</t>
    <rPh sb="0" eb="3">
      <t>ハダノシ</t>
    </rPh>
    <rPh sb="3" eb="6">
      <t>ミナミヤナ</t>
    </rPh>
    <phoneticPr fontId="2"/>
  </si>
  <si>
    <t>0643</t>
    <phoneticPr fontId="2"/>
  </si>
  <si>
    <t>77</t>
    <phoneticPr fontId="2"/>
  </si>
  <si>
    <t>0446</t>
    <phoneticPr fontId="2"/>
  </si>
  <si>
    <t>0463</t>
    <phoneticPr fontId="2"/>
  </si>
  <si>
    <t>76</t>
    <phoneticPr fontId="2"/>
  </si>
  <si>
    <t>4912</t>
    <phoneticPr fontId="2"/>
  </si>
  <si>
    <t>須藤</t>
    <rPh sb="0" eb="2">
      <t>ストウ</t>
    </rPh>
    <phoneticPr fontId="2"/>
  </si>
  <si>
    <t>潔史</t>
    <rPh sb="0" eb="1">
      <t>キヨシ</t>
    </rPh>
    <rPh sb="1" eb="2">
      <t>シ</t>
    </rPh>
    <phoneticPr fontId="2"/>
  </si>
  <si>
    <t>すとう</t>
    <phoneticPr fontId="2"/>
  </si>
  <si>
    <t>きよし</t>
    <phoneticPr fontId="2"/>
  </si>
  <si>
    <t>竹田</t>
    <rPh sb="0" eb="2">
      <t>タケダ</t>
    </rPh>
    <phoneticPr fontId="2"/>
  </si>
  <si>
    <t>歩美</t>
    <rPh sb="0" eb="1">
      <t>アユ</t>
    </rPh>
    <rPh sb="1" eb="2">
      <t>ミ</t>
    </rPh>
    <phoneticPr fontId="2"/>
  </si>
  <si>
    <t>たけだ</t>
    <phoneticPr fontId="2"/>
  </si>
  <si>
    <t>あゆみ</t>
    <phoneticPr fontId="2"/>
  </si>
  <si>
    <t>鈴木</t>
    <rPh sb="0" eb="2">
      <t>スズキ</t>
    </rPh>
    <phoneticPr fontId="2"/>
  </si>
  <si>
    <t>美海</t>
    <rPh sb="0" eb="1">
      <t>ミ</t>
    </rPh>
    <rPh sb="1" eb="2">
      <t>ウミ</t>
    </rPh>
    <phoneticPr fontId="2"/>
  </si>
  <si>
    <t>すずき</t>
    <phoneticPr fontId="2"/>
  </si>
  <si>
    <t>みみ</t>
    <phoneticPr fontId="2"/>
  </si>
  <si>
    <t>関口</t>
    <rPh sb="0" eb="2">
      <t>セキグチ</t>
    </rPh>
    <phoneticPr fontId="2"/>
  </si>
  <si>
    <t>百華</t>
    <rPh sb="0" eb="1">
      <t>ヒャク</t>
    </rPh>
    <rPh sb="1" eb="2">
      <t>ハナ</t>
    </rPh>
    <phoneticPr fontId="2"/>
  </si>
  <si>
    <t>せきぐち</t>
    <phoneticPr fontId="2"/>
  </si>
  <si>
    <t>ももか</t>
    <phoneticPr fontId="2"/>
  </si>
  <si>
    <t>荒川</t>
    <rPh sb="0" eb="2">
      <t>アラカワ</t>
    </rPh>
    <phoneticPr fontId="2"/>
  </si>
  <si>
    <t>七望</t>
    <rPh sb="0" eb="1">
      <t>ナナ</t>
    </rPh>
    <rPh sb="1" eb="2">
      <t>ノゾ</t>
    </rPh>
    <phoneticPr fontId="2"/>
  </si>
  <si>
    <t>楓華</t>
    <rPh sb="0" eb="1">
      <t>カエデ</t>
    </rPh>
    <rPh sb="1" eb="2">
      <t>ハナ</t>
    </rPh>
    <phoneticPr fontId="2"/>
  </si>
  <si>
    <t>二見</t>
    <rPh sb="0" eb="2">
      <t>フタミ</t>
    </rPh>
    <phoneticPr fontId="2"/>
  </si>
  <si>
    <t>ましろ</t>
    <phoneticPr fontId="2"/>
  </si>
  <si>
    <t>坂井</t>
    <rPh sb="0" eb="2">
      <t>サカイ</t>
    </rPh>
    <phoneticPr fontId="2"/>
  </si>
  <si>
    <t>彩花</t>
    <rPh sb="0" eb="1">
      <t>アヤ</t>
    </rPh>
    <rPh sb="1" eb="2">
      <t>ハナ</t>
    </rPh>
    <phoneticPr fontId="2"/>
  </si>
  <si>
    <t>赤間</t>
    <rPh sb="0" eb="2">
      <t>アカマ</t>
    </rPh>
    <phoneticPr fontId="2"/>
  </si>
  <si>
    <t>七海</t>
    <rPh sb="0" eb="1">
      <t>ナナ</t>
    </rPh>
    <rPh sb="1" eb="2">
      <t>ウミ</t>
    </rPh>
    <phoneticPr fontId="2"/>
  </si>
  <si>
    <t>片野</t>
    <rPh sb="0" eb="2">
      <t>カタノ</t>
    </rPh>
    <phoneticPr fontId="2"/>
  </si>
  <si>
    <t>美波</t>
    <rPh sb="0" eb="1">
      <t>ミ</t>
    </rPh>
    <rPh sb="1" eb="2">
      <t>ナミ</t>
    </rPh>
    <phoneticPr fontId="2"/>
  </si>
  <si>
    <t>中尾</t>
    <rPh sb="0" eb="2">
      <t>ナカオ</t>
    </rPh>
    <phoneticPr fontId="2"/>
  </si>
  <si>
    <t>咲</t>
    <rPh sb="0" eb="1">
      <t>サ</t>
    </rPh>
    <phoneticPr fontId="2"/>
  </si>
  <si>
    <t>愛海</t>
    <rPh sb="0" eb="1">
      <t>アイ</t>
    </rPh>
    <rPh sb="1" eb="2">
      <t>ウミ</t>
    </rPh>
    <phoneticPr fontId="2"/>
  </si>
  <si>
    <t>守山</t>
    <rPh sb="0" eb="2">
      <t>モリヤマ</t>
    </rPh>
    <phoneticPr fontId="2"/>
  </si>
  <si>
    <t>瑠南</t>
    <rPh sb="0" eb="1">
      <t>ル</t>
    </rPh>
    <rPh sb="1" eb="2">
      <t>ミナミ</t>
    </rPh>
    <phoneticPr fontId="2"/>
  </si>
  <si>
    <t>内海</t>
    <rPh sb="0" eb="2">
      <t>ウツミ</t>
    </rPh>
    <phoneticPr fontId="2"/>
  </si>
  <si>
    <t>珠里</t>
    <rPh sb="0" eb="1">
      <t>シュ</t>
    </rPh>
    <rPh sb="1" eb="2">
      <t>サト</t>
    </rPh>
    <phoneticPr fontId="2"/>
  </si>
  <si>
    <t>桑原</t>
    <rPh sb="0" eb="2">
      <t>クワハラ</t>
    </rPh>
    <phoneticPr fontId="2"/>
  </si>
  <si>
    <t>千夏</t>
    <rPh sb="0" eb="1">
      <t>セン</t>
    </rPh>
    <rPh sb="1" eb="2">
      <t>ナツ</t>
    </rPh>
    <phoneticPr fontId="2"/>
  </si>
  <si>
    <t>すずき</t>
    <phoneticPr fontId="2"/>
  </si>
  <si>
    <t>あらかわ</t>
    <phoneticPr fontId="2"/>
  </si>
  <si>
    <t>ななみ</t>
    <phoneticPr fontId="2"/>
  </si>
  <si>
    <t>すずき</t>
    <phoneticPr fontId="2"/>
  </si>
  <si>
    <t>ふうか</t>
    <phoneticPr fontId="2"/>
  </si>
  <si>
    <t>ましろ</t>
    <phoneticPr fontId="2"/>
  </si>
  <si>
    <t>ふたみ</t>
    <phoneticPr fontId="2"/>
  </si>
  <si>
    <t>さかい</t>
    <phoneticPr fontId="2"/>
  </si>
  <si>
    <t>あやか</t>
    <phoneticPr fontId="2"/>
  </si>
  <si>
    <t>あかま</t>
    <phoneticPr fontId="2"/>
  </si>
  <si>
    <t>かたの</t>
    <phoneticPr fontId="2"/>
  </si>
  <si>
    <t>みなみ</t>
    <phoneticPr fontId="2"/>
  </si>
  <si>
    <t>なかお</t>
    <phoneticPr fontId="2"/>
  </si>
  <si>
    <t>さき</t>
    <phoneticPr fontId="2"/>
  </si>
  <si>
    <t>まなみ</t>
    <phoneticPr fontId="2"/>
  </si>
  <si>
    <t>るな</t>
    <phoneticPr fontId="2"/>
  </si>
  <si>
    <t>もりやま</t>
    <phoneticPr fontId="2"/>
  </si>
  <si>
    <t>うつみ</t>
    <phoneticPr fontId="2"/>
  </si>
  <si>
    <t>じゅり</t>
    <phoneticPr fontId="2"/>
  </si>
  <si>
    <t>くわはら</t>
    <phoneticPr fontId="2"/>
  </si>
  <si>
    <t>ちか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</si>
</sst>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25" zoomScale="70" zoomScaleNormal="100" zoomScaleSheetLayoutView="70" workbookViewId="0">
      <selection activeCell="AW49" sqref="AW4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H15" sqref="AH15:AO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6122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秦野市立大根中学校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704</v>
      </c>
      <c r="G14" s="86"/>
      <c r="H14" s="86"/>
      <c r="I14" s="86"/>
      <c r="J14" s="86"/>
      <c r="K14" s="86"/>
      <c r="L14" s="86" t="s">
        <v>705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702</v>
      </c>
      <c r="G15" s="79"/>
      <c r="H15" s="79"/>
      <c r="I15" s="79"/>
      <c r="J15" s="79"/>
      <c r="K15" s="79"/>
      <c r="L15" s="79" t="s">
        <v>703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699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726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164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736</v>
      </c>
      <c r="AA20" s="120"/>
      <c r="AB20" s="120"/>
      <c r="AC20" s="120"/>
      <c r="AD20" s="120"/>
      <c r="AE20" s="120" t="s">
        <v>737</v>
      </c>
      <c r="AF20" s="120"/>
      <c r="AG20" s="120"/>
      <c r="AH20" s="120"/>
      <c r="AI20" s="121"/>
      <c r="AJ20" s="117">
        <v>2</v>
      </c>
      <c r="AK20" s="117"/>
      <c r="AL20" s="108">
        <v>152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715</v>
      </c>
      <c r="AA21" s="113"/>
      <c r="AB21" s="113"/>
      <c r="AC21" s="113"/>
      <c r="AD21" s="113"/>
      <c r="AE21" s="113" t="s">
        <v>716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727</v>
      </c>
      <c r="G22" s="86"/>
      <c r="H22" s="86"/>
      <c r="I22" s="86"/>
      <c r="J22" s="86"/>
      <c r="K22" s="86" t="s">
        <v>728</v>
      </c>
      <c r="L22" s="86"/>
      <c r="M22" s="86"/>
      <c r="N22" s="86"/>
      <c r="O22" s="87"/>
      <c r="P22" s="76">
        <v>2</v>
      </c>
      <c r="Q22" s="76"/>
      <c r="R22" s="92">
        <v>156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738</v>
      </c>
      <c r="AA22" s="86"/>
      <c r="AB22" s="86"/>
      <c r="AC22" s="86"/>
      <c r="AD22" s="86"/>
      <c r="AE22" s="86" t="s">
        <v>739</v>
      </c>
      <c r="AF22" s="86"/>
      <c r="AG22" s="86"/>
      <c r="AH22" s="86"/>
      <c r="AI22" s="87"/>
      <c r="AJ22" s="76">
        <v>2</v>
      </c>
      <c r="AK22" s="76"/>
      <c r="AL22" s="92">
        <v>148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706</v>
      </c>
      <c r="G23" s="104"/>
      <c r="H23" s="104"/>
      <c r="I23" s="104"/>
      <c r="J23" s="104"/>
      <c r="K23" s="104" t="s">
        <v>707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717</v>
      </c>
      <c r="AA23" s="104"/>
      <c r="AB23" s="104"/>
      <c r="AC23" s="104"/>
      <c r="AD23" s="104"/>
      <c r="AE23" s="104" t="s">
        <v>718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729</v>
      </c>
      <c r="G24" s="86"/>
      <c r="H24" s="86"/>
      <c r="I24" s="86"/>
      <c r="J24" s="86"/>
      <c r="K24" s="86" t="s">
        <v>730</v>
      </c>
      <c r="L24" s="86"/>
      <c r="M24" s="86"/>
      <c r="N24" s="86"/>
      <c r="O24" s="87"/>
      <c r="P24" s="76">
        <v>2</v>
      </c>
      <c r="Q24" s="76"/>
      <c r="R24" s="92">
        <v>163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735</v>
      </c>
      <c r="AA24" s="86"/>
      <c r="AB24" s="86"/>
      <c r="AC24" s="86"/>
      <c r="AD24" s="86"/>
      <c r="AE24" s="86" t="s">
        <v>740</v>
      </c>
      <c r="AF24" s="86"/>
      <c r="AG24" s="86"/>
      <c r="AH24" s="86"/>
      <c r="AI24" s="87"/>
      <c r="AJ24" s="76">
        <v>2</v>
      </c>
      <c r="AK24" s="76"/>
      <c r="AL24" s="92">
        <v>148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698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713</v>
      </c>
      <c r="AA25" s="104"/>
      <c r="AB25" s="104"/>
      <c r="AC25" s="104"/>
      <c r="AD25" s="104"/>
      <c r="AE25" s="104" t="s">
        <v>719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732</v>
      </c>
      <c r="G26" s="86"/>
      <c r="H26" s="86"/>
      <c r="I26" s="86"/>
      <c r="J26" s="86"/>
      <c r="K26" s="86" t="s">
        <v>731</v>
      </c>
      <c r="L26" s="86"/>
      <c r="M26" s="86"/>
      <c r="N26" s="86"/>
      <c r="O26" s="87"/>
      <c r="P26" s="76">
        <v>2</v>
      </c>
      <c r="Q26" s="76"/>
      <c r="R26" s="92">
        <v>161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742</v>
      </c>
      <c r="AA26" s="86"/>
      <c r="AB26" s="86"/>
      <c r="AC26" s="86"/>
      <c r="AD26" s="86"/>
      <c r="AE26" s="86" t="s">
        <v>741</v>
      </c>
      <c r="AF26" s="86"/>
      <c r="AG26" s="86"/>
      <c r="AH26" s="86"/>
      <c r="AI26" s="87"/>
      <c r="AJ26" s="76">
        <v>2</v>
      </c>
      <c r="AK26" s="76"/>
      <c r="AL26" s="92">
        <v>163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709</v>
      </c>
      <c r="G27" s="104"/>
      <c r="H27" s="104"/>
      <c r="I27" s="104"/>
      <c r="J27" s="104"/>
      <c r="K27" s="104" t="s">
        <v>710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720</v>
      </c>
      <c r="AA27" s="104"/>
      <c r="AB27" s="104"/>
      <c r="AC27" s="104"/>
      <c r="AD27" s="104"/>
      <c r="AE27" s="104" t="s">
        <v>721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733</v>
      </c>
      <c r="G28" s="86"/>
      <c r="H28" s="86"/>
      <c r="I28" s="86"/>
      <c r="J28" s="86"/>
      <c r="K28" s="86" t="s">
        <v>734</v>
      </c>
      <c r="L28" s="86"/>
      <c r="M28" s="86"/>
      <c r="N28" s="86"/>
      <c r="O28" s="87"/>
      <c r="P28" s="76">
        <v>2</v>
      </c>
      <c r="Q28" s="76"/>
      <c r="R28" s="92">
        <v>164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743</v>
      </c>
      <c r="AA28" s="86"/>
      <c r="AB28" s="86"/>
      <c r="AC28" s="86"/>
      <c r="AD28" s="86"/>
      <c r="AE28" s="86" t="s">
        <v>744</v>
      </c>
      <c r="AF28" s="86"/>
      <c r="AG28" s="86"/>
      <c r="AH28" s="86"/>
      <c r="AI28" s="87"/>
      <c r="AJ28" s="76">
        <v>2</v>
      </c>
      <c r="AK28" s="76"/>
      <c r="AL28" s="92">
        <v>156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711</v>
      </c>
      <c r="G29" s="104"/>
      <c r="H29" s="104"/>
      <c r="I29" s="104"/>
      <c r="J29" s="104"/>
      <c r="K29" s="104" t="s">
        <v>712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722</v>
      </c>
      <c r="AA29" s="104"/>
      <c r="AB29" s="104"/>
      <c r="AC29" s="104"/>
      <c r="AD29" s="104"/>
      <c r="AE29" s="104" t="s">
        <v>723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735</v>
      </c>
      <c r="G30" s="86"/>
      <c r="H30" s="86"/>
      <c r="I30" s="86"/>
      <c r="J30" s="86"/>
      <c r="K30" s="86" t="s">
        <v>728</v>
      </c>
      <c r="L30" s="86"/>
      <c r="M30" s="86"/>
      <c r="N30" s="86"/>
      <c r="O30" s="87"/>
      <c r="P30" s="76">
        <v>2</v>
      </c>
      <c r="Q30" s="76"/>
      <c r="R30" s="92">
        <v>148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745</v>
      </c>
      <c r="AA30" s="86"/>
      <c r="AB30" s="86"/>
      <c r="AC30" s="86"/>
      <c r="AD30" s="86"/>
      <c r="AE30" s="86" t="s">
        <v>746</v>
      </c>
      <c r="AF30" s="86"/>
      <c r="AG30" s="86"/>
      <c r="AH30" s="86"/>
      <c r="AI30" s="87"/>
      <c r="AJ30" s="76">
        <v>1</v>
      </c>
      <c r="AK30" s="76"/>
      <c r="AL30" s="92">
        <v>161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713</v>
      </c>
      <c r="G31" s="79"/>
      <c r="H31" s="79"/>
      <c r="I31" s="79"/>
      <c r="J31" s="79"/>
      <c r="K31" s="79" t="s">
        <v>714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724</v>
      </c>
      <c r="AA31" s="79"/>
      <c r="AB31" s="79"/>
      <c r="AC31" s="79"/>
      <c r="AD31" s="79"/>
      <c r="AE31" s="79" t="s">
        <v>725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6122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秦野市立大根中学校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すとう</v>
      </c>
      <c r="F7" s="331"/>
      <c r="G7" s="331"/>
      <c r="H7" s="331"/>
      <c r="I7" s="331"/>
      <c r="J7" s="331"/>
      <c r="K7" s="331" t="str">
        <f>IF(入力!L12="","",入力!L12)</f>
        <v>きよし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たけだ</v>
      </c>
      <c r="V7" s="151"/>
      <c r="W7" s="151"/>
      <c r="X7" s="151"/>
      <c r="Y7" s="151"/>
      <c r="Z7" s="333"/>
      <c r="AA7" s="313" t="str">
        <f>IF(入力!AB12="","",入力!AB12)</f>
        <v>あゆみ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須藤</v>
      </c>
      <c r="F8" s="354"/>
      <c r="G8" s="354"/>
      <c r="H8" s="354"/>
      <c r="I8" s="354"/>
      <c r="J8" s="354"/>
      <c r="K8" s="354" t="str">
        <f>IF(入力!L13="","",入力!L13)</f>
        <v>潔史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竹田</v>
      </c>
      <c r="V8" s="322"/>
      <c r="W8" s="322"/>
      <c r="X8" s="322"/>
      <c r="Y8" s="322"/>
      <c r="Z8" s="323"/>
      <c r="AA8" s="324" t="str">
        <f>IF(入力!AB13="","",入力!AB13)</f>
        <v>歩美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せきぐち</v>
      </c>
      <c r="F9" s="151"/>
      <c r="G9" s="151"/>
      <c r="H9" s="151"/>
      <c r="I9" s="151"/>
      <c r="J9" s="333"/>
      <c r="K9" s="313" t="str">
        <f>IF(入力!L14="","",入力!L14)</f>
        <v>ももか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すずき</v>
      </c>
      <c r="V9" s="151"/>
      <c r="W9" s="151"/>
      <c r="X9" s="151"/>
      <c r="Y9" s="151"/>
      <c r="Z9" s="333"/>
      <c r="AA9" s="313" t="str">
        <f>IF(入力!AB14="","",入力!AB14)</f>
        <v>みみ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関口</v>
      </c>
      <c r="F10" s="339"/>
      <c r="G10" s="339"/>
      <c r="H10" s="339"/>
      <c r="I10" s="339"/>
      <c r="J10" s="340"/>
      <c r="K10" s="341" t="str">
        <f>IF(入力!L15="","",入力!L15)</f>
        <v>百華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鈴木</v>
      </c>
      <c r="V10" s="339"/>
      <c r="W10" s="339"/>
      <c r="X10" s="339"/>
      <c r="Y10" s="339"/>
      <c r="Z10" s="340"/>
      <c r="AA10" s="341" t="str">
        <f>IF(入力!AB15="","",入力!AB15)</f>
        <v>美海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すずき</v>
      </c>
      <c r="F15" s="290"/>
      <c r="G15" s="290"/>
      <c r="H15" s="290"/>
      <c r="I15" s="290"/>
      <c r="J15" s="290" t="str">
        <f>IF(入力!K20="","",入力!K20)</f>
        <v>みみ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164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かたの</v>
      </c>
      <c r="Z15" s="290"/>
      <c r="AA15" s="290"/>
      <c r="AB15" s="290"/>
      <c r="AC15" s="290"/>
      <c r="AD15" s="290" t="str">
        <f>IF(入力!AE20="","",入力!AE20)</f>
        <v>みなみ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152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鈴木</v>
      </c>
      <c r="F16" s="304"/>
      <c r="G16" s="304"/>
      <c r="H16" s="304"/>
      <c r="I16" s="304"/>
      <c r="J16" s="304" t="str">
        <f>IF(入力!K21="","",入力!K21)</f>
        <v>美海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片野</v>
      </c>
      <c r="Z16" s="304"/>
      <c r="AA16" s="304"/>
      <c r="AB16" s="304"/>
      <c r="AC16" s="304"/>
      <c r="AD16" s="304" t="str">
        <f>IF(入力!AE21="","",入力!AE21)</f>
        <v>美波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あらかわ</v>
      </c>
      <c r="F17" s="285"/>
      <c r="G17" s="285"/>
      <c r="H17" s="285"/>
      <c r="I17" s="285"/>
      <c r="J17" s="285" t="str">
        <f>IF(入力!K22="","",入力!K22)</f>
        <v>ななみ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156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なかお</v>
      </c>
      <c r="Z17" s="285"/>
      <c r="AA17" s="285"/>
      <c r="AB17" s="285"/>
      <c r="AC17" s="285"/>
      <c r="AD17" s="285" t="str">
        <f>IF(入力!AE22="","",入力!AE22)</f>
        <v>さき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148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荒川</v>
      </c>
      <c r="F18" s="278"/>
      <c r="G18" s="278"/>
      <c r="H18" s="278"/>
      <c r="I18" s="278"/>
      <c r="J18" s="278" t="str">
        <f>IF(入力!K23="","",入力!K23)</f>
        <v>七望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中尾</v>
      </c>
      <c r="Z18" s="278"/>
      <c r="AA18" s="278"/>
      <c r="AB18" s="278"/>
      <c r="AC18" s="278"/>
      <c r="AD18" s="278" t="str">
        <f>IF(入力!AE23="","",入力!AE23)</f>
        <v>咲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すずき</v>
      </c>
      <c r="F19" s="285"/>
      <c r="G19" s="285"/>
      <c r="H19" s="285"/>
      <c r="I19" s="285"/>
      <c r="J19" s="285" t="str">
        <f>IF(入力!K24="","",入力!K24)</f>
        <v>ふうか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163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あかま</v>
      </c>
      <c r="Z19" s="285"/>
      <c r="AA19" s="285"/>
      <c r="AB19" s="285"/>
      <c r="AC19" s="285"/>
      <c r="AD19" s="285" t="str">
        <f>IF(入力!AE24="","",入力!AE24)</f>
        <v>まなみ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148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鈴木</v>
      </c>
      <c r="F20" s="278"/>
      <c r="G20" s="278"/>
      <c r="H20" s="278"/>
      <c r="I20" s="278"/>
      <c r="J20" s="278" t="str">
        <f>IF(入力!K25="","",入力!K25)</f>
        <v>楓華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赤間</v>
      </c>
      <c r="Z20" s="278"/>
      <c r="AA20" s="278"/>
      <c r="AB20" s="278"/>
      <c r="AC20" s="278"/>
      <c r="AD20" s="278" t="str">
        <f>IF(入力!AE25="","",入力!AE25)</f>
        <v>愛海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ふたみ</v>
      </c>
      <c r="F21" s="285"/>
      <c r="G21" s="285"/>
      <c r="H21" s="285"/>
      <c r="I21" s="285"/>
      <c r="J21" s="285" t="str">
        <f>IF(入力!K26="","",入力!K26)</f>
        <v>ましろ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161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もりやま</v>
      </c>
      <c r="Z21" s="285"/>
      <c r="AA21" s="285"/>
      <c r="AB21" s="285"/>
      <c r="AC21" s="285"/>
      <c r="AD21" s="285" t="str">
        <f>IF(入力!AE26="","",入力!AE26)</f>
        <v>るな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163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二見</v>
      </c>
      <c r="F22" s="278"/>
      <c r="G22" s="278"/>
      <c r="H22" s="278"/>
      <c r="I22" s="278"/>
      <c r="J22" s="278" t="str">
        <f>IF(入力!K27="","",入力!K27)</f>
        <v>ましろ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守山</v>
      </c>
      <c r="Z22" s="278"/>
      <c r="AA22" s="278"/>
      <c r="AB22" s="278"/>
      <c r="AC22" s="278"/>
      <c r="AD22" s="278" t="str">
        <f>IF(入力!AE27="","",入力!AE27)</f>
        <v>瑠南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さかい</v>
      </c>
      <c r="F23" s="285"/>
      <c r="G23" s="285"/>
      <c r="H23" s="285"/>
      <c r="I23" s="285"/>
      <c r="J23" s="285" t="str">
        <f>IF(入力!K28="","",入力!K28)</f>
        <v>あやか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164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うつみ</v>
      </c>
      <c r="Z23" s="285"/>
      <c r="AA23" s="285"/>
      <c r="AB23" s="285"/>
      <c r="AC23" s="285"/>
      <c r="AD23" s="285" t="str">
        <f>IF(入力!AE28="","",入力!AE28)</f>
        <v>じゅり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156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坂井</v>
      </c>
      <c r="F24" s="278"/>
      <c r="G24" s="278"/>
      <c r="H24" s="278"/>
      <c r="I24" s="278"/>
      <c r="J24" s="278" t="str">
        <f>IF(入力!K29="","",入力!K29)</f>
        <v>彩花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内海</v>
      </c>
      <c r="Z24" s="278"/>
      <c r="AA24" s="278"/>
      <c r="AB24" s="278"/>
      <c r="AC24" s="278"/>
      <c r="AD24" s="278" t="str">
        <f>IF(入力!AE29="","",入力!AE29)</f>
        <v>珠里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あかま</v>
      </c>
      <c r="F25" s="285"/>
      <c r="G25" s="285"/>
      <c r="H25" s="285"/>
      <c r="I25" s="285"/>
      <c r="J25" s="285" t="str">
        <f>IF(入力!K30="","",入力!K30)</f>
        <v>ななみ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148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くわはら</v>
      </c>
      <c r="Z25" s="285"/>
      <c r="AA25" s="285"/>
      <c r="AB25" s="285"/>
      <c r="AC25" s="285"/>
      <c r="AD25" s="285" t="str">
        <f>IF(入力!AE30="","",入力!AE30)</f>
        <v>ちか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161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赤間</v>
      </c>
      <c r="F26" s="318"/>
      <c r="G26" s="318"/>
      <c r="H26" s="318"/>
      <c r="I26" s="318"/>
      <c r="J26" s="318" t="str">
        <f>IF(入力!K31="","",入力!K31)</f>
        <v>七海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桑原</v>
      </c>
      <c r="Z26" s="318"/>
      <c r="AA26" s="318"/>
      <c r="AB26" s="318"/>
      <c r="AC26" s="318"/>
      <c r="AD26" s="318" t="str">
        <f>IF(入力!AE31="","",入力!AE31)</f>
        <v>千夏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6122</v>
      </c>
      <c r="B7" s="45" t="str">
        <f t="shared" ref="B7:C7" si="0">IF($A$8="","",IF($A$9="",B8,B8&amp;"・"&amp;B9))</f>
        <v>秦野市立大根中学校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2</v>
      </c>
      <c r="F7" s="45" t="str">
        <f t="shared" ref="F7:S7" si="1">IF($A$8="","",F8)</f>
        <v>257</v>
      </c>
      <c r="G7" s="45" t="str">
        <f t="shared" si="1"/>
        <v>0003</v>
      </c>
      <c r="H7" s="45">
        <f t="shared" si="1"/>
        <v>0</v>
      </c>
      <c r="I7" s="45" t="str">
        <f t="shared" si="1"/>
        <v>秦野市南矢名4－28－1</v>
      </c>
      <c r="J7" s="45">
        <f t="shared" si="1"/>
        <v>0</v>
      </c>
      <c r="K7" s="45" t="str">
        <f t="shared" si="1"/>
        <v>0643</v>
      </c>
      <c r="L7" s="45" t="str">
        <f t="shared" si="1"/>
        <v>77</v>
      </c>
      <c r="M7" s="45" t="str">
        <f t="shared" si="1"/>
        <v>0446</v>
      </c>
      <c r="N7" s="45" t="str">
        <f t="shared" si="1"/>
        <v>0463</v>
      </c>
      <c r="O7" s="45" t="str">
        <f t="shared" si="1"/>
        <v>76</v>
      </c>
      <c r="P7" s="45" t="str">
        <f t="shared" si="1"/>
        <v>4912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6122</v>
      </c>
      <c r="B8" s="46" t="str">
        <f>IF(入力!$F$3="","",入力!$F$3)</f>
        <v>秦野市立大根中学校</v>
      </c>
      <c r="C8" s="46"/>
      <c r="D8" s="46" t="str">
        <f>IF(入力!$Z$2="","",入力!$Z$2)</f>
        <v>中</v>
      </c>
      <c r="E8" s="46">
        <f>IF(入力!$I$2="","",入力!$I$2)</f>
        <v>2</v>
      </c>
      <c r="F8" s="61" t="str">
        <f>IF(入力!$F$6="","",入力!$F$6)</f>
        <v>257</v>
      </c>
      <c r="G8" s="57" t="str">
        <f>IF(入力!$I$6="","",入力!$I$6)</f>
        <v>0003</v>
      </c>
      <c r="H8" s="46"/>
      <c r="I8" s="46" t="str">
        <f>IF(入力!$L$5="","",入力!$L$5)</f>
        <v>秦野市南矢名4－28－1</v>
      </c>
      <c r="J8" s="46"/>
      <c r="K8" s="57" t="str">
        <f>IF(入力!$AB$4="","",入力!$AB$4)</f>
        <v>0643</v>
      </c>
      <c r="L8" s="57" t="str">
        <f>IF(入力!$AG$4="","",入力!$AG$4)</f>
        <v>77</v>
      </c>
      <c r="M8" s="57" t="str">
        <f>IF(入力!$AL$4="","",入力!$AL$4)</f>
        <v>0446</v>
      </c>
      <c r="N8" s="57" t="str">
        <f>IF(入力!$AB$6="","",入力!$AB$6)</f>
        <v>0463</v>
      </c>
      <c r="O8" s="57" t="str">
        <f>IF(入力!$AG$6="","",入力!$AG$6)</f>
        <v>76</v>
      </c>
      <c r="P8" s="57" t="str">
        <f>IF(入力!$AL$6="","",入力!$AL$6)</f>
        <v>4912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0446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須藤</v>
      </c>
      <c r="D16" s="46" t="str">
        <f>IF(入力!$L$13="","",入力!$L$13)</f>
        <v>潔史</v>
      </c>
      <c r="E16" s="46" t="str">
        <f>IF(入力!$F$12="","",入力!$F$12)</f>
        <v>すとう</v>
      </c>
      <c r="F16" s="46" t="str">
        <f>IF(入力!$L$12="","",入力!$L$12)</f>
        <v>きよし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竹田</v>
      </c>
      <c r="D17" s="46" t="str">
        <f>IF(入力!$AB$13="","",入力!$AB$13)</f>
        <v>歩美</v>
      </c>
      <c r="E17" s="46" t="str">
        <f>IF(入力!$V$12="","",入力!$V$12)</f>
        <v>たけだ</v>
      </c>
      <c r="F17" s="46" t="str">
        <f>IF(入力!$AB$12="","",入力!$AB$12)</f>
        <v>あゆみ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関口</v>
      </c>
      <c r="D20" s="46" t="str">
        <f>IF(入力!$L$15="","",入力!$L$15)</f>
        <v>百華</v>
      </c>
      <c r="E20" s="46" t="str">
        <f>IF(入力!$F$14="","",入力!$F$14)</f>
        <v>せきぐち</v>
      </c>
      <c r="F20" s="46" t="str">
        <f>IF(入力!$L$14="","",入力!$L$14)</f>
        <v>ももか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美海</v>
      </c>
      <c r="E24" s="46" t="str">
        <f>IF(入力!$V$14="","",入力!$V$14)</f>
        <v>すずき</v>
      </c>
      <c r="F24" s="46" t="str">
        <f>IF(入力!$AB$14="","",入力!$AB$14)</f>
        <v>みみ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鈴木</v>
      </c>
      <c r="D53" s="46" t="str">
        <f>IF(OR(L53&lt;&gt;"○",入力!K21=""),"",入力!K21)</f>
        <v>美海</v>
      </c>
      <c r="E53" s="46" t="str">
        <f>IF(OR(L53&lt;&gt;"○",入力!F20=""),"",入力!F20)</f>
        <v>すずき</v>
      </c>
      <c r="F53" s="46" t="str">
        <f>IF(OR(L53&lt;&gt;"○",入力!K20=""),"",入力!K20)</f>
        <v>みみ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荒川</v>
      </c>
      <c r="D54" s="46" t="str">
        <f>IF(OR(L54&lt;&gt;"○",入力!K23=""),"",入力!K23)</f>
        <v>七望</v>
      </c>
      <c r="E54" s="46" t="str">
        <f>IF(OR(L54&lt;&gt;"○",入力!F22=""),"",入力!F22)</f>
        <v>あらかわ</v>
      </c>
      <c r="F54" s="46" t="str">
        <f>IF(OR(L54&lt;&gt;"○",入力!K22=""),"",入力!K22)</f>
        <v>ななみ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鈴木</v>
      </c>
      <c r="D55" s="46" t="str">
        <f>IF(OR(L55&lt;&gt;"○",入力!K25=""),"",入力!K25)</f>
        <v>楓華</v>
      </c>
      <c r="E55" s="46" t="str">
        <f>IF(OR(L55&lt;&gt;"○",入力!F24=""),"",入力!F24)</f>
        <v>すずき</v>
      </c>
      <c r="F55" s="46" t="str">
        <f>IF(OR(L55&lt;&gt;"○",入力!K24=""),"",入力!K24)</f>
        <v>ふうか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二見</v>
      </c>
      <c r="D56" s="46" t="str">
        <f>IF(OR(L56&lt;&gt;"○",入力!K27=""),"",入力!K27)</f>
        <v>ましろ</v>
      </c>
      <c r="E56" s="46" t="str">
        <f>IF(OR(L56&lt;&gt;"○",入力!F26=""),"",入力!F26)</f>
        <v>ふたみ</v>
      </c>
      <c r="F56" s="46" t="str">
        <f>IF(OR(L56&lt;&gt;"○",入力!K26=""),"",入力!K26)</f>
        <v>ましろ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坂井</v>
      </c>
      <c r="D57" s="46" t="str">
        <f>IF(OR(L57&lt;&gt;"○",入力!K29=""),"",入力!K29)</f>
        <v>彩花</v>
      </c>
      <c r="E57" s="46" t="str">
        <f>IF(OR(L57&lt;&gt;"○",入力!F28=""),"",入力!F28)</f>
        <v>さかい</v>
      </c>
      <c r="F57" s="46" t="str">
        <f>IF(OR(L57&lt;&gt;"○",入力!K28=""),"",入力!K28)</f>
        <v>あやか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赤間</v>
      </c>
      <c r="D58" s="46" t="str">
        <f>IF(OR(L58&lt;&gt;"○",入力!K31=""),"",入力!K31)</f>
        <v>七海</v>
      </c>
      <c r="E58" s="46" t="str">
        <f>IF(OR(L58&lt;&gt;"○",入力!F30=""),"",入力!F30)</f>
        <v>あかま</v>
      </c>
      <c r="F58" s="46" t="str">
        <f>IF(OR(L58&lt;&gt;"○",入力!K30=""),"",入力!K30)</f>
        <v>ななみ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片野</v>
      </c>
      <c r="D59" s="46" t="str">
        <f>IF(OR(L59&lt;&gt;"○",入力!AE21=""),"",入力!AE21)</f>
        <v>美波</v>
      </c>
      <c r="E59" s="46" t="str">
        <f>IF(OR(L59&lt;&gt;"○",入力!Z20=""),"",入力!Z20)</f>
        <v>かたの</v>
      </c>
      <c r="F59" s="46" t="str">
        <f>IF(OR(L59&lt;&gt;"○",入力!AE20=""),"",入力!AE20)</f>
        <v>みなみ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中尾</v>
      </c>
      <c r="D60" s="46" t="str">
        <f>IF(OR(L60&lt;&gt;"○",入力!AE23=""),"",入力!AE23)</f>
        <v>咲</v>
      </c>
      <c r="E60" s="46" t="str">
        <f>IF(OR(L60&lt;&gt;"○",入力!Z22=""),"",入力!Z22)</f>
        <v>なかお</v>
      </c>
      <c r="F60" s="46" t="str">
        <f>IF(OR(L60&lt;&gt;"○",入力!AE22=""),"",入力!AE22)</f>
        <v>さき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赤間</v>
      </c>
      <c r="D61" s="46" t="str">
        <f>IF(OR(L61&lt;&gt;"○",入力!AE25=""),"",入力!AE25)</f>
        <v>愛海</v>
      </c>
      <c r="E61" s="46" t="str">
        <f>IF(OR(L61&lt;&gt;"○",入力!Z24=""),"",入力!Z24)</f>
        <v>あかま</v>
      </c>
      <c r="F61" s="46" t="str">
        <f>IF(OR(L61&lt;&gt;"○",入力!AE24=""),"",入力!AE24)</f>
        <v>まなみ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守山</v>
      </c>
      <c r="D62" s="46" t="str">
        <f>IF(OR(L62&lt;&gt;"○",入力!AE27=""),"",入力!AE27)</f>
        <v>瑠南</v>
      </c>
      <c r="E62" s="46" t="str">
        <f>IF(OR(L62&lt;&gt;"○",入力!Z26=""),"",入力!Z26)</f>
        <v>もりやま</v>
      </c>
      <c r="F62" s="46" t="str">
        <f>IF(OR(L62&lt;&gt;"○",入力!AE26=""),"",入力!AE26)</f>
        <v>るな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内海</v>
      </c>
      <c r="D63" s="46" t="str">
        <f>IF(OR(L63&lt;&gt;"○",入力!AE29=""),"",入力!AE29)</f>
        <v>珠里</v>
      </c>
      <c r="E63" s="46" t="str">
        <f>IF(OR(L63&lt;&gt;"○",入力!Z28=""),"",入力!Z28)</f>
        <v>うつみ</v>
      </c>
      <c r="F63" s="46" t="str">
        <f>IF(OR(L63&lt;&gt;"○",入力!AE28=""),"",入力!AE28)</f>
        <v>じゅり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桑原</v>
      </c>
      <c r="D64" s="46" t="str">
        <f>IF(OR(L64&lt;&gt;"○",入力!AE31=""),"",入力!AE31)</f>
        <v>千夏</v>
      </c>
      <c r="E64" s="46" t="str">
        <f>IF(OR(L64&lt;&gt;"○",入力!Z30=""),"",入力!Z30)</f>
        <v>くわはら</v>
      </c>
      <c r="F64" s="46" t="str">
        <f>IF(OR(L64&lt;&gt;"○",入力!AE30=""),"",入力!AE30)</f>
        <v>ちか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2018-11-12T08:25:59Z</dcterms:modified>
</cp:coreProperties>
</file>