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7-00004086\nas\7_部活動\運動部\男子バレー\赤学年【H30-31】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<sst xmlns="http://schemas.openxmlformats.org/spreadsheetml/2006/main" count="1488" uniqueCount="766">
  <si>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</si>
  <si>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</si>
  <si>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</si>
  <si>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</si>
  <si>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</si>
  <si>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</si>
  <si>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</si>
  <si>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</si>
  <si>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</si>
  <si>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</si>
  <si>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</si>
  <si>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</si>
  <si>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</si>
  <si>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</si>
  <si>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</si>
  <si>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</si>
  <si>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</si>
  <si>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</si>
  <si>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</si>
  <si>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</si>
  <si>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</si>
  <si>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</si>
  <si>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</si>
  <si>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</si>
  <si>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</si>
  <si>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</si>
  <si>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</si>
  <si>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</si>
  <si>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</si>
  <si>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</si>
  <si>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</si>
  <si>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</si>
  <si>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</si>
  <si>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</si>
  <si>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</si>
  <si>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</si>
  <si>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</si>
  <si>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</si>
  <si>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</si>
  <si>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</si>
  <si>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</si>
  <si>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</si>
  <si>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</si>
  <si>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</si>
  <si>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</si>
  <si>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</si>
  <si>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</si>
  <si>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</si>
  <si>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</si>
  <si>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</si>
  <si>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</si>
  <si>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</si>
  <si>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</si>
  <si>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</si>
  <si>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</si>
  <si>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</si>
  <si>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</si>
  <si>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</si>
  <si>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</si>
  <si>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</si>
  <si>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</si>
  <si>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</si>
  <si>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</si>
  <si>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</si>
  <si>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</si>
  <si>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</si>
  <si>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</si>
  <si>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</si>
  <si>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</si>
  <si>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</si>
  <si>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</si>
  <si>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</si>
  <si>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</si>
  <si>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</si>
  <si>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</si>
  <si>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</si>
  <si>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</si>
  <si>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</si>
  <si>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</si>
  <si>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</si>
  <si>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</si>
  <si>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</si>
  <si>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</si>
  <si>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</si>
  <si>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</si>
  <si>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</si>
  <si>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</si>
  <si>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</si>
  <si>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</si>
  <si>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</si>
  <si>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</si>
  <si>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</si>
  <si>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</si>
  <si>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</si>
  <si>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</si>
  <si>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</si>
  <si>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</si>
  <si>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</si>
  <si>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</si>
  <si>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</si>
  <si>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</si>
  <si>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</si>
  <si>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</si>
  <si>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</si>
  <si>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</si>
  <si>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</si>
  <si>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</si>
  <si>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</si>
  <si>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</si>
  <si>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</si>
  <si>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</si>
  <si>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</si>
  <si>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</si>
  <si>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</si>
  <si>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</si>
  <si>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</si>
  <si>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</si>
  <si>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</si>
  <si>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</si>
  <si>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</si>
  <si>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</si>
  <si>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</si>
  <si>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</si>
  <si>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</si>
  <si>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</si>
  <si>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</si>
  <si>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</si>
  <si>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</si>
  <si>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</si>
  <si>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</si>
  <si>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</si>
  <si>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</si>
  <si>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</si>
  <si>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</si>
  <si>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</si>
  <si>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</si>
  <si>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</si>
  <si>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</si>
  <si>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</si>
  <si>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</si>
  <si>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</si>
  <si>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</si>
  <si>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</si>
  <si>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</si>
  <si>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</si>
  <si>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</si>
  <si>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</si>
  <si>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</si>
  <si>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</si>
  <si>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</si>
  <si>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</si>
  <si>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</si>
  <si>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</si>
  <si>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</si>
  <si>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</si>
  <si>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</si>
  <si>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</si>
  <si>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</si>
  <si>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</si>
  <si>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</si>
  <si>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</si>
  <si>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</si>
  <si>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</si>
  <si>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</si>
  <si>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</si>
  <si>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</si>
  <si>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</si>
  <si>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</si>
  <si>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</si>
  <si>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</si>
  <si>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</si>
  <si>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</si>
  <si>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</si>
  <si>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</si>
  <si>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</si>
  <si>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</si>
  <si>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</si>
  <si>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</si>
  <si>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</si>
  <si>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</si>
  <si>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</si>
  <si>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</si>
  <si>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</si>
  <si>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</si>
  <si>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</si>
  <si>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</si>
  <si>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</si>
  <si>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</si>
  <si>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</si>
  <si>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</si>
  <si>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</si>
  <si>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</si>
  <si>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</si>
  <si>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</si>
  <si>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</si>
  <si>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</si>
  <si>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</si>
  <si>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</si>
  <si>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</si>
  <si>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</si>
  <si>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</si>
  <si>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</si>
  <si>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</si>
  <si>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</si>
  <si>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</si>
  <si>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</si>
  <si>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</si>
  <si>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</si>
  <si>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</si>
  <si>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</si>
  <si>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</si>
  <si>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</si>
  <si>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</si>
  <si>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</si>
  <si>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</si>
  <si>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</si>
  <si>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</si>
  <si>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</si>
  <si>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</si>
  <si>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</si>
  <si>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</si>
  <si>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</si>
  <si>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</si>
  <si>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</si>
  <si>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</si>
  <si>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</si>
  <si>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</si>
  <si>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</si>
  <si>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</si>
  <si>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</si>
  <si>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</si>
  <si>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</si>
  <si>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</si>
  <si>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</si>
  <si>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</si>
  <si>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</si>
  <si>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</si>
  <si>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</si>
  <si>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</si>
  <si>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</si>
  <si>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</si>
  <si>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</si>
  <si>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</si>
  <si>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</si>
  <si>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</si>
  <si>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</si>
  <si>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</si>
  <si>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</si>
  <si>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</si>
  <si>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</si>
  <si>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</si>
  <si>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</si>
  <si>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</si>
  <si>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</si>
  <si>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</si>
  <si>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</si>
  <si>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</si>
  <si>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</si>
  <si>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</si>
  <si>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</si>
  <si>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</si>
  <si>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</si>
  <si>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</si>
  <si>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</si>
  <si>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</si>
  <si>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</si>
  <si>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</si>
  <si>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</si>
  <si>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</si>
  <si>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</si>
  <si>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</si>
  <si>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</si>
  <si>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</si>
  <si>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</si>
  <si>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</si>
  <si>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</si>
  <si>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</si>
  <si>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</si>
  <si>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</si>
  <si>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</si>
  <si>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</si>
  <si>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</si>
  <si>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</si>
  <si>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</si>
  <si>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</si>
  <si>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</si>
  <si>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</si>
  <si>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</si>
  <si>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</si>
  <si>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</si>
  <si>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</si>
  <si>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</si>
  <si>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</si>
  <si>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</si>
  <si>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</si>
  <si>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</si>
  <si>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</si>
  <si>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</si>
  <si>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</si>
  <si>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</si>
  <si>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</si>
  <si>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</si>
  <si>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</si>
  <si>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</si>
  <si>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</si>
  <si>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</si>
  <si>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</si>
  <si>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</si>
  <si>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</si>
  <si>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</si>
  <si>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</si>
  <si>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</si>
  <si>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</si>
  <si>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</si>
  <si>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</si>
  <si>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</si>
  <si>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</si>
  <si>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</si>
  <si>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</si>
  <si>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</si>
  <si>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</si>
  <si>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</si>
  <si>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</si>
  <si>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</si>
  <si>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</si>
  <si>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</si>
  <si>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</si>
  <si>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</si>
  <si>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</si>
  <si>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</si>
  <si>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</si>
  <si>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</si>
  <si>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</si>
  <si>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</si>
  <si>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</si>
  <si>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</si>
  <si>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</si>
  <si>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</si>
  <si>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</si>
  <si>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</si>
  <si>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</si>
  <si>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</si>
  <si>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</si>
  <si>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</si>
  <si>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</si>
  <si>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</si>
  <si>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</si>
  <si>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</si>
  <si>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</si>
  <si>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</si>
  <si>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</si>
  <si>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</si>
  <si>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</si>
  <si>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</si>
  <si>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</si>
  <si>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</si>
  <si>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</si>
  <si>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</si>
  <si>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</si>
  <si>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</si>
  <si>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</si>
  <si>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</si>
  <si>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</si>
  <si>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</si>
  <si>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</si>
  <si>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</si>
  <si>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</si>
  <si>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</si>
  <si>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</si>
  <si>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</si>
  <si>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</si>
  <si>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</si>
  <si>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</si>
  <si>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</si>
  <si>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</si>
  <si>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</si>
  <si>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</si>
  <si>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</si>
  <si>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</si>
  <si>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</si>
  <si>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</si>
  <si>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</si>
  <si>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</si>
  <si>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</si>
  <si>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</si>
  <si>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</si>
  <si>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</si>
  <si>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</si>
  <si>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</si>
  <si>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</si>
  <si>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</si>
  <si>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</si>
  <si>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</si>
  <si>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</si>
  <si>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</si>
  <si>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</si>
  <si>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</si>
  <si>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</si>
  <si>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</si>
  <si>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</si>
  <si>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</si>
  <si>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</si>
  <si>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</si>
  <si>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</si>
  <si>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</si>
  <si>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</si>
  <si>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</si>
  <si>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</si>
  <si>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</si>
  <si>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</si>
  <si>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</si>
  <si>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</si>
  <si>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</si>
  <si>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</si>
  <si>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</si>
  <si>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</si>
  <si>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</si>
  <si>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</si>
  <si>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</si>
  <si>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</si>
  <si>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</si>
  <si>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</si>
  <si>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</si>
  <si>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</si>
  <si>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</si>
  <si>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</si>
  <si>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</si>
  <si>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</si>
  <si>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</si>
  <si>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</si>
  <si>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</si>
  <si>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</si>
  <si>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</si>
  <si>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</si>
  <si>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</si>
  <si>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</si>
  <si>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</si>
  <si>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</si>
  <si>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</si>
  <si>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</si>
  <si>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</si>
  <si>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</si>
  <si>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</si>
  <si>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</si>
  <si>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</si>
  <si>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</si>
  <si>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</si>
  <si>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</si>
  <si>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</si>
  <si>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</si>
  <si>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</si>
  <si>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</si>
  <si>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</si>
  <si>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</si>
  <si>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</si>
  <si>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</si>
  <si>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</si>
  <si>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</si>
  <si>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</si>
  <si>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</si>
  <si>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</si>
  <si>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</si>
  <si>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</si>
  <si>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</si>
  <si>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</si>
  <si>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</si>
  <si>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</si>
  <si>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</si>
  <si>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</si>
  <si>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</si>
  <si>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</si>
  <si>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</si>
  <si>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</si>
  <si>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</si>
  <si>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</si>
  <si>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</si>
  <si>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</si>
  <si>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</si>
  <si>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</si>
  <si>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</si>
  <si>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</si>
  <si>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</si>
  <si>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</si>
  <si>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</si>
  <si>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</si>
  <si>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</si>
  <si>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</si>
  <si>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</si>
  <si>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</si>
  <si>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</si>
  <si>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</si>
  <si>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</si>
  <si>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</si>
  <si>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</si>
  <si>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</si>
  <si>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</si>
  <si>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</si>
  <si>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</si>
  <si>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</si>
  <si>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</si>
  <si>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</si>
  <si>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</si>
  <si>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</si>
  <si>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</si>
  <si>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</si>
  <si>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</si>
  <si>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</si>
  <si>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</si>
  <si>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</si>
  <si>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</si>
  <si>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</si>
  <si>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</si>
  <si>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</si>
  <si>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</si>
  <si>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</si>
  <si>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</si>
  <si>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</si>
  <si>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</si>
  <si>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</si>
  <si>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</si>
  <si>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</si>
  <si>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</si>
  <si>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</si>
  <si>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</si>
  <si>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</si>
  <si>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</si>
  <si>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</si>
  <si>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</si>
  <si>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</si>
  <si>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</si>
  <si>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</si>
  <si>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</si>
  <si>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</si>
  <si>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</si>
  <si>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</si>
  <si>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</si>
  <si>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</si>
  <si>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</si>
  <si>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</si>
  <si>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</si>
  <si>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</si>
  <si>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</si>
  <si>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</si>
  <si>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</si>
  <si>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</si>
  <si>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</si>
  <si>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</si>
  <si>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</si>
  <si>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</si>
  <si>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</si>
  <si>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</si>
  <si>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</si>
  <si>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</si>
  <si>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</si>
  <si>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</si>
  <si>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</si>
  <si>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</si>
  <si>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</si>
  <si>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</si>
  <si>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</si>
  <si>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</si>
  <si>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</si>
  <si>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</si>
  <si>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</si>
  <si>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</si>
  <si>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</si>
  <si>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</si>
  <si>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</si>
  <si>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</si>
  <si>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</si>
  <si>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</si>
  <si>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</si>
  <si>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</si>
  <si>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</si>
  <si>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</si>
  <si>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</si>
  <si>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</si>
  <si>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</si>
  <si>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</si>
  <si>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</si>
  <si>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</si>
  <si>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</si>
  <si>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</si>
  <si>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</si>
  <si>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</si>
  <si>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</si>
  <si>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</si>
  <si>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</si>
  <si>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</si>
  <si>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</si>
  <si>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</si>
  <si>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</si>
  <si>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</si>
  <si>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</si>
  <si>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</si>
  <si>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</si>
  <si>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</si>
  <si>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</si>
  <si>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</si>
  <si>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</si>
  <si>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</si>
  <si>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</si>
  <si>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</si>
  <si>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</si>
  <si>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</si>
  <si>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</si>
  <si>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</si>
  <si>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</si>
  <si>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</si>
  <si>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</si>
  <si>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</si>
  <si>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</si>
  <si>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</si>
  <si>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</si>
  <si>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</si>
  <si>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</si>
  <si>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</si>
  <si>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</si>
  <si>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</si>
  <si>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</si>
  <si>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</si>
  <si>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</si>
  <si>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</si>
  <si>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</si>
  <si>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</si>
  <si>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</si>
  <si>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</si>
  <si>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</si>
  <si>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</si>
  <si>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</si>
  <si>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</si>
  <si>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</si>
  <si>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</si>
  <si>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</si>
  <si>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</si>
  <si>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</si>
  <si>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</si>
  <si>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</si>
  <si>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</si>
  <si>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</si>
  <si>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</si>
  <si>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</si>
  <si>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</si>
  <si>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</si>
  <si>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</si>
  <si>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</si>
  <si>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</si>
  <si>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</si>
  <si>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</si>
  <si>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</si>
  <si>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</si>
  <si>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</si>
  <si>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</si>
  <si>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</si>
  <si>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</si>
  <si>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</si>
  <si>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</si>
  <si>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</si>
  <si>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</si>
  <si>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</si>
  <si>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</si>
  <si>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</si>
  <si>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</si>
  <si>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</si>
  <si>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</si>
  <si>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</si>
  <si>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</si>
  <si>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</si>
  <si>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</si>
  <si>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</si>
  <si>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</si>
  <si>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</si>
  <si>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</si>
  <si>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</si>
  <si>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</si>
  <si>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</si>
  <si>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</si>
  <si>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</si>
  <si>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</si>
  <si>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</si>
  <si>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</si>
  <si>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</si>
  <si>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</si>
  <si>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</si>
  <si>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</si>
  <si>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</si>
  <si>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</si>
  <si>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</si>
  <si>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</si>
  <si>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</si>
  <si>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</si>
  <si>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</si>
  <si>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</si>
  <si>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</si>
  <si>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</si>
  <si>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</si>
  <si>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</si>
  <si>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</si>
  <si>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</si>
  <si>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</si>
  <si>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224</t>
    <phoneticPr fontId="2"/>
  </si>
  <si>
    <t>0037</t>
    <phoneticPr fontId="2"/>
  </si>
  <si>
    <t>横浜市都筑区茅ケ崎南１－１０－１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</si>
  <si>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</si>
  <si>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</si>
  <si>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</si>
  <si>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</si>
  <si>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たにざわ</t>
    <phoneticPr fontId="2"/>
  </si>
  <si>
    <t>なおと</t>
    <phoneticPr fontId="2"/>
  </si>
  <si>
    <t>さいとう</t>
    <phoneticPr fontId="2"/>
  </si>
  <si>
    <t>あつし</t>
    <phoneticPr fontId="2"/>
  </si>
  <si>
    <t>小林</t>
    <rPh sb="0" eb="2">
      <t>コバヤシ</t>
    </rPh>
    <phoneticPr fontId="2"/>
  </si>
  <si>
    <t>勇太</t>
    <rPh sb="0" eb="2">
      <t>ユウタ</t>
    </rPh>
    <phoneticPr fontId="2"/>
  </si>
  <si>
    <t>こばやし</t>
    <phoneticPr fontId="2"/>
  </si>
  <si>
    <t>ゆうた</t>
    <phoneticPr fontId="2"/>
  </si>
  <si>
    <t>山田</t>
    <rPh sb="0" eb="2">
      <t>ヤマダ</t>
    </rPh>
    <phoneticPr fontId="2"/>
  </si>
  <si>
    <t>一颯</t>
    <rPh sb="0" eb="2">
      <t>イッサ</t>
    </rPh>
    <phoneticPr fontId="2"/>
  </si>
  <si>
    <t>やまだ</t>
    <phoneticPr fontId="2"/>
  </si>
  <si>
    <t>いっさ</t>
    <phoneticPr fontId="2"/>
  </si>
  <si>
    <t>飯田</t>
    <rPh sb="0" eb="2">
      <t>イイダ</t>
    </rPh>
    <phoneticPr fontId="2"/>
  </si>
  <si>
    <t>勇希</t>
    <rPh sb="0" eb="2">
      <t>ユウキ</t>
    </rPh>
    <phoneticPr fontId="2"/>
  </si>
  <si>
    <t>いいだ</t>
    <phoneticPr fontId="2"/>
  </si>
  <si>
    <t>ゆうき</t>
    <phoneticPr fontId="2"/>
  </si>
  <si>
    <t>福島</t>
    <phoneticPr fontId="2"/>
  </si>
  <si>
    <t>光一郎</t>
    <phoneticPr fontId="2"/>
  </si>
  <si>
    <t>今田</t>
    <phoneticPr fontId="2"/>
  </si>
  <si>
    <t>拓希</t>
    <phoneticPr fontId="2"/>
  </si>
  <si>
    <t>星</t>
    <phoneticPr fontId="2"/>
  </si>
  <si>
    <t>俊光</t>
    <phoneticPr fontId="2"/>
  </si>
  <si>
    <t>菅野</t>
    <phoneticPr fontId="2"/>
  </si>
  <si>
    <t>陵汰</t>
    <phoneticPr fontId="2"/>
  </si>
  <si>
    <t>黒澤</t>
    <phoneticPr fontId="2"/>
  </si>
  <si>
    <t>優斗</t>
    <phoneticPr fontId="2"/>
  </si>
  <si>
    <t>永野</t>
    <phoneticPr fontId="2"/>
  </si>
  <si>
    <t>寛人</t>
    <phoneticPr fontId="2"/>
  </si>
  <si>
    <t>竹内</t>
    <phoneticPr fontId="2"/>
  </si>
  <si>
    <t>悠</t>
    <phoneticPr fontId="2"/>
  </si>
  <si>
    <t>大島</t>
    <phoneticPr fontId="2"/>
  </si>
  <si>
    <t>瑶平</t>
    <phoneticPr fontId="2"/>
  </si>
  <si>
    <t>泉田</t>
    <phoneticPr fontId="2"/>
  </si>
  <si>
    <t>天良</t>
    <phoneticPr fontId="2"/>
  </si>
  <si>
    <t>ふくしま</t>
    <phoneticPr fontId="2"/>
  </si>
  <si>
    <t>こういちろう</t>
    <phoneticPr fontId="2"/>
  </si>
  <si>
    <t>こんだ</t>
    <phoneticPr fontId="2"/>
  </si>
  <si>
    <t>ひろき</t>
    <phoneticPr fontId="2"/>
  </si>
  <si>
    <t>ほし</t>
    <phoneticPr fontId="2"/>
  </si>
  <si>
    <t>としみつ</t>
    <phoneticPr fontId="2"/>
  </si>
  <si>
    <t>すがの</t>
    <phoneticPr fontId="2"/>
  </si>
  <si>
    <t>りょうた</t>
    <phoneticPr fontId="2"/>
  </si>
  <si>
    <t>くろさわ</t>
    <phoneticPr fontId="2"/>
  </si>
  <si>
    <t>まさと</t>
    <phoneticPr fontId="2"/>
  </si>
  <si>
    <t>ながの</t>
    <phoneticPr fontId="2"/>
  </si>
  <si>
    <t>ひろと</t>
    <phoneticPr fontId="2"/>
  </si>
  <si>
    <t>たけうち</t>
    <phoneticPr fontId="2"/>
  </si>
  <si>
    <t>ゆう</t>
    <phoneticPr fontId="2"/>
  </si>
  <si>
    <t>おおしま</t>
    <phoneticPr fontId="2"/>
  </si>
  <si>
    <t>ようへい</t>
    <phoneticPr fontId="2"/>
  </si>
  <si>
    <t>いずみだ</t>
    <phoneticPr fontId="2"/>
  </si>
  <si>
    <t>てら</t>
    <phoneticPr fontId="2"/>
  </si>
  <si>
    <t>平成31</t>
    <rPh sb="0" eb="2">
      <t>ヘイセイ</t>
    </rPh>
    <phoneticPr fontId="2"/>
  </si>
  <si>
    <t>横浜市立茅ケ崎中学校</t>
    <rPh sb="0" eb="10">
      <t>ヨコハマシリツチガサキチュウガッコウ</t>
    </rPh>
    <phoneticPr fontId="2"/>
  </si>
  <si>
    <t>髙山　俊哉</t>
    <rPh sb="0" eb="2">
      <t>タカヤマ</t>
    </rPh>
    <rPh sb="3" eb="5">
      <t>トシヤ</t>
    </rPh>
    <phoneticPr fontId="2"/>
  </si>
  <si>
    <t>山口</t>
    <rPh sb="0" eb="2">
      <t>ヤマグチ</t>
    </rPh>
    <phoneticPr fontId="2"/>
  </si>
  <si>
    <t>達也</t>
    <rPh sb="0" eb="2">
      <t>タツヤ</t>
    </rPh>
    <phoneticPr fontId="2"/>
  </si>
  <si>
    <t>やまぐち</t>
    <phoneticPr fontId="2"/>
  </si>
  <si>
    <t>たつや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</si>
</sst>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K23" sqref="K23:O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1188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横浜市立茅ケ崎中学校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707</v>
      </c>
      <c r="G12" s="285"/>
      <c r="H12" s="285"/>
      <c r="I12" s="285"/>
      <c r="J12" s="285"/>
      <c r="K12" s="285" t="s">
        <v>708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705</v>
      </c>
      <c r="AA13" s="269"/>
      <c r="AB13" s="269"/>
      <c r="AC13" s="269"/>
      <c r="AD13" s="297"/>
      <c r="AE13" s="269" t="s">
        <v>706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764</v>
      </c>
      <c r="G15" s="285"/>
      <c r="H15" s="285"/>
      <c r="I15" s="285"/>
      <c r="J15" s="285"/>
      <c r="K15" s="285" t="s">
        <v>765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762</v>
      </c>
      <c r="G16" s="269"/>
      <c r="H16" s="269"/>
      <c r="I16" s="269"/>
      <c r="J16" s="297"/>
      <c r="K16" s="269" t="s">
        <v>763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20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177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747</v>
      </c>
      <c r="AA22" s="203"/>
      <c r="AB22" s="203"/>
      <c r="AC22" s="203"/>
      <c r="AD22" s="203"/>
      <c r="AE22" s="203" t="s">
        <v>748</v>
      </c>
      <c r="AF22" s="203"/>
      <c r="AG22" s="203"/>
      <c r="AH22" s="203"/>
      <c r="AI22" s="204"/>
      <c r="AJ22" s="200">
        <v>3</v>
      </c>
      <c r="AK22" s="200"/>
      <c r="AL22" s="205">
        <v>164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729</v>
      </c>
      <c r="AA23" s="218"/>
      <c r="AB23" s="218"/>
      <c r="AC23" s="218"/>
      <c r="AD23" s="218"/>
      <c r="AE23" s="218" t="s">
        <v>730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179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749</v>
      </c>
      <c r="AA24" s="171"/>
      <c r="AB24" s="171"/>
      <c r="AC24" s="171"/>
      <c r="AD24" s="171"/>
      <c r="AE24" s="171" t="s">
        <v>750</v>
      </c>
      <c r="AF24" s="171"/>
      <c r="AG24" s="171"/>
      <c r="AH24" s="171"/>
      <c r="AI24" s="172"/>
      <c r="AJ24" s="212">
        <v>3</v>
      </c>
      <c r="AK24" s="212"/>
      <c r="AL24" s="214">
        <v>163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731</v>
      </c>
      <c r="AA25" s="225"/>
      <c r="AB25" s="225"/>
      <c r="AC25" s="225"/>
      <c r="AD25" s="225"/>
      <c r="AE25" s="225" t="s">
        <v>732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173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3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733</v>
      </c>
      <c r="AA27" s="225"/>
      <c r="AB27" s="225"/>
      <c r="AC27" s="225"/>
      <c r="AD27" s="225"/>
      <c r="AE27" s="225" t="s">
        <v>734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741</v>
      </c>
      <c r="G28" s="171"/>
      <c r="H28" s="171"/>
      <c r="I28" s="171"/>
      <c r="J28" s="171"/>
      <c r="K28" s="171" t="s">
        <v>742</v>
      </c>
      <c r="L28" s="171"/>
      <c r="M28" s="171"/>
      <c r="N28" s="171"/>
      <c r="O28" s="172"/>
      <c r="P28" s="212">
        <v>3</v>
      </c>
      <c r="Q28" s="212"/>
      <c r="R28" s="214">
        <v>167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753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3</v>
      </c>
      <c r="AK28" s="212"/>
      <c r="AL28" s="214">
        <v>161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735</v>
      </c>
      <c r="AA29" s="225"/>
      <c r="AB29" s="225"/>
      <c r="AC29" s="225"/>
      <c r="AD29" s="225"/>
      <c r="AE29" s="225" t="s">
        <v>736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743</v>
      </c>
      <c r="G30" s="171"/>
      <c r="H30" s="171"/>
      <c r="I30" s="171"/>
      <c r="J30" s="171"/>
      <c r="K30" s="171" t="s">
        <v>744</v>
      </c>
      <c r="L30" s="171"/>
      <c r="M30" s="171"/>
      <c r="N30" s="171"/>
      <c r="O30" s="172"/>
      <c r="P30" s="212">
        <v>3</v>
      </c>
      <c r="Q30" s="212"/>
      <c r="R30" s="214">
        <v>166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3</v>
      </c>
      <c r="AK30" s="212"/>
      <c r="AL30" s="214">
        <v>159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725</v>
      </c>
      <c r="G31" s="225"/>
      <c r="H31" s="225"/>
      <c r="I31" s="225"/>
      <c r="J31" s="225"/>
      <c r="K31" s="225" t="s">
        <v>726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737</v>
      </c>
      <c r="AA31" s="225"/>
      <c r="AB31" s="225"/>
      <c r="AC31" s="225"/>
      <c r="AD31" s="225"/>
      <c r="AE31" s="225" t="s">
        <v>738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745</v>
      </c>
      <c r="G32" s="171"/>
      <c r="H32" s="171"/>
      <c r="I32" s="171"/>
      <c r="J32" s="171"/>
      <c r="K32" s="171" t="s">
        <v>746</v>
      </c>
      <c r="L32" s="171"/>
      <c r="M32" s="171"/>
      <c r="N32" s="171"/>
      <c r="O32" s="172"/>
      <c r="P32" s="212">
        <v>3</v>
      </c>
      <c r="Q32" s="212"/>
      <c r="R32" s="214">
        <v>165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3</v>
      </c>
      <c r="AK32" s="212"/>
      <c r="AL32" s="214">
        <v>154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727</v>
      </c>
      <c r="G33" s="162"/>
      <c r="H33" s="162"/>
      <c r="I33" s="162"/>
      <c r="J33" s="162"/>
      <c r="K33" s="162" t="s">
        <v>728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739</v>
      </c>
      <c r="AA33" s="162"/>
      <c r="AB33" s="162"/>
      <c r="AC33" s="162"/>
      <c r="AD33" s="162"/>
      <c r="AE33" s="162" t="s">
        <v>740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1188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横浜市立茅ケ崎中学校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たにざわ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谷澤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やまぐち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山口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こばやし</v>
      </c>
      <c r="F15" s="330"/>
      <c r="G15" s="330"/>
      <c r="H15" s="330"/>
      <c r="I15" s="330"/>
      <c r="J15" s="330" t="str">
        <f>IF(入力!K22="","",入力!K22)</f>
        <v>ゆうた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すがの</v>
      </c>
      <c r="Z15" s="330"/>
      <c r="AA15" s="330"/>
      <c r="AB15" s="330"/>
      <c r="AC15" s="330"/>
      <c r="AD15" s="330" t="str">
        <f>IF(入力!AE22="","",入力!AE22)</f>
        <v>りょうた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小林</v>
      </c>
      <c r="F16" s="345"/>
      <c r="G16" s="345"/>
      <c r="H16" s="345"/>
      <c r="I16" s="345"/>
      <c r="J16" s="345" t="str">
        <f>IF(入力!K23="","",入力!K23)</f>
        <v>勇太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菅野</v>
      </c>
      <c r="Z16" s="345"/>
      <c r="AA16" s="345"/>
      <c r="AB16" s="345"/>
      <c r="AC16" s="345"/>
      <c r="AD16" s="345" t="str">
        <f>IF(入力!AE23="","",入力!AE23)</f>
        <v>陵汰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やまだ</v>
      </c>
      <c r="F17" s="316"/>
      <c r="G17" s="316"/>
      <c r="H17" s="316"/>
      <c r="I17" s="316"/>
      <c r="J17" s="316" t="str">
        <f>IF(入力!K24="","",入力!K24)</f>
        <v>いっさ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179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くろさわ</v>
      </c>
      <c r="Z17" s="316"/>
      <c r="AA17" s="316"/>
      <c r="AB17" s="316"/>
      <c r="AC17" s="316"/>
      <c r="AD17" s="316" t="str">
        <f>IF(入力!AE24="","",入力!AE24)</f>
        <v>まさと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山田</v>
      </c>
      <c r="F18" s="309"/>
      <c r="G18" s="309"/>
      <c r="H18" s="309"/>
      <c r="I18" s="309"/>
      <c r="J18" s="309" t="str">
        <f>IF(入力!K25="","",入力!K25)</f>
        <v>一颯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黒澤</v>
      </c>
      <c r="Z18" s="309"/>
      <c r="AA18" s="309"/>
      <c r="AB18" s="309"/>
      <c r="AC18" s="309"/>
      <c r="AD18" s="309" t="str">
        <f>IF(入力!AE25="","",入力!AE25)</f>
        <v>優斗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いいだ</v>
      </c>
      <c r="F19" s="316"/>
      <c r="G19" s="316"/>
      <c r="H19" s="316"/>
      <c r="I19" s="316"/>
      <c r="J19" s="316" t="str">
        <f>IF(入力!K26="","",入力!K26)</f>
        <v>ゆうき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ながの</v>
      </c>
      <c r="Z19" s="316"/>
      <c r="AA19" s="316"/>
      <c r="AB19" s="316"/>
      <c r="AC19" s="316"/>
      <c r="AD19" s="316" t="str">
        <f>IF(入力!AE26="","",入力!AE26)</f>
        <v>ひろと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飯田</v>
      </c>
      <c r="F20" s="309"/>
      <c r="G20" s="309"/>
      <c r="H20" s="309"/>
      <c r="I20" s="309"/>
      <c r="J20" s="309" t="str">
        <f>IF(入力!K27="","",入力!K27)</f>
        <v>勇希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永野</v>
      </c>
      <c r="Z20" s="309"/>
      <c r="AA20" s="309"/>
      <c r="AB20" s="309"/>
      <c r="AC20" s="309"/>
      <c r="AD20" s="309" t="str">
        <f>IF(入力!AE27="","",入力!AE27)</f>
        <v>寛人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ふくしま</v>
      </c>
      <c r="F21" s="316"/>
      <c r="G21" s="316"/>
      <c r="H21" s="316"/>
      <c r="I21" s="316"/>
      <c r="J21" s="316" t="str">
        <f>IF(入力!K28="","",入力!K28)</f>
        <v>こういちろう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たけうち</v>
      </c>
      <c r="Z21" s="316"/>
      <c r="AA21" s="316"/>
      <c r="AB21" s="316"/>
      <c r="AC21" s="316"/>
      <c r="AD21" s="316" t="str">
        <f>IF(入力!AE28="","",入力!AE28)</f>
        <v>ゆう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161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福島</v>
      </c>
      <c r="F22" s="309"/>
      <c r="G22" s="309"/>
      <c r="H22" s="309"/>
      <c r="I22" s="309"/>
      <c r="J22" s="309" t="str">
        <f>IF(入力!K29="","",入力!K29)</f>
        <v>光一郎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竹内</v>
      </c>
      <c r="Z22" s="309"/>
      <c r="AA22" s="309"/>
      <c r="AB22" s="309"/>
      <c r="AC22" s="309"/>
      <c r="AD22" s="309" t="str">
        <f>IF(入力!AE29="","",入力!AE29)</f>
        <v>悠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こんだ</v>
      </c>
      <c r="F23" s="316"/>
      <c r="G23" s="316"/>
      <c r="H23" s="316"/>
      <c r="I23" s="316"/>
      <c r="J23" s="316" t="str">
        <f>IF(入力!K30="","",入力!K30)</f>
        <v>ひろき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おおしま</v>
      </c>
      <c r="Z23" s="316"/>
      <c r="AA23" s="316"/>
      <c r="AB23" s="316"/>
      <c r="AC23" s="316"/>
      <c r="AD23" s="316" t="str">
        <f>IF(入力!AE30="","",入力!AE30)</f>
        <v>ようへい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159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今田</v>
      </c>
      <c r="F24" s="309"/>
      <c r="G24" s="309"/>
      <c r="H24" s="309"/>
      <c r="I24" s="309"/>
      <c r="J24" s="309" t="str">
        <f>IF(入力!K31="","",入力!K31)</f>
        <v>拓希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大島</v>
      </c>
      <c r="Z24" s="309"/>
      <c r="AA24" s="309"/>
      <c r="AB24" s="309"/>
      <c r="AC24" s="309"/>
      <c r="AD24" s="309" t="str">
        <f>IF(入力!AE31="","",入力!AE31)</f>
        <v>瑶平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ほし</v>
      </c>
      <c r="F25" s="316"/>
      <c r="G25" s="316"/>
      <c r="H25" s="316"/>
      <c r="I25" s="316"/>
      <c r="J25" s="316" t="str">
        <f>IF(入力!K32="","",入力!K32)</f>
        <v>としみつ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いずみだ</v>
      </c>
      <c r="Z25" s="316"/>
      <c r="AA25" s="316"/>
      <c r="AB25" s="316"/>
      <c r="AC25" s="316"/>
      <c r="AD25" s="316" t="str">
        <f>IF(入力!AE32="","",入力!AE32)</f>
        <v>てら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154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星</v>
      </c>
      <c r="F26" s="322"/>
      <c r="G26" s="322"/>
      <c r="H26" s="322"/>
      <c r="I26" s="322"/>
      <c r="J26" s="322" t="str">
        <f>IF(入力!K33="","",入力!K33)</f>
        <v>俊光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泉田</v>
      </c>
      <c r="Z26" s="322"/>
      <c r="AA26" s="322"/>
      <c r="AB26" s="322"/>
      <c r="AC26" s="322"/>
      <c r="AD26" s="322" t="str">
        <f>IF(入力!AE33="","",入力!AE33)</f>
        <v>天良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1188</v>
      </c>
      <c r="B7" s="31" t="str">
        <f t="shared" ref="B7:C7" si="0">IF($A$8="","",IF($A$9="",B8,B8&amp;"・"&amp;B9))</f>
        <v>横浜市立茅ケ崎中学校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0037</v>
      </c>
      <c r="H7" s="31">
        <f t="shared" si="1"/>
        <v>0</v>
      </c>
      <c r="I7" s="31" t="str">
        <f t="shared" si="1"/>
        <v>横浜市都筑区茅ケ崎南１－１０－１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0601</v>
      </c>
      <c r="N7" s="31" t="str">
        <f t="shared" si="1"/>
        <v>045</v>
      </c>
      <c r="O7" s="31" t="str">
        <f t="shared" si="1"/>
        <v>942</v>
      </c>
      <c r="P7" s="31" t="str">
        <f t="shared" si="1"/>
        <v>9216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1188</v>
      </c>
      <c r="B8" s="32" t="str">
        <f>IF(入力!$F$3="","",入力!$F$3)</f>
        <v>横浜市立茅ケ崎中学校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0037</v>
      </c>
      <c r="H8" s="32"/>
      <c r="I8" s="32" t="str">
        <f>IF(入力!$L$5="","",入力!$L$5)</f>
        <v>横浜市都筑区茅ケ崎南１－１０－１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0601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9216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谷澤</v>
      </c>
      <c r="D16" s="32" t="str">
        <f>IF(入力!$K$13="","",入力!$K$13)</f>
        <v>直人</v>
      </c>
      <c r="E16" s="32" t="str">
        <f>IF(入力!$F$12="","",入力!$F$12)</f>
        <v>たにざわ</v>
      </c>
      <c r="F16" s="32" t="str">
        <f>IF(入力!$K$12="","",入力!$K$12)</f>
        <v>なおと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斎藤</v>
      </c>
      <c r="D17" s="32" t="str">
        <f>IF(入力!$AE$13="","",入力!$AE$13)</f>
        <v>篤</v>
      </c>
      <c r="E17" s="32" t="str">
        <f>IF(入力!$Z$12="","",入力!$Z$12)</f>
        <v>さいとう</v>
      </c>
      <c r="F17" s="32" t="str">
        <f>IF(入力!$AE$12="","",入力!$AE$12)</f>
        <v>あつし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山口</v>
      </c>
      <c r="D20" s="32" t="str">
        <f>IF(入力!$K$16="","",入力!$K$16)</f>
        <v>達也</v>
      </c>
      <c r="E20" s="32" t="str">
        <f>IF(入力!$F$15="","",入力!$F$15)</f>
        <v>やまぐち</v>
      </c>
      <c r="F20" s="32" t="str">
        <f>IF(入力!$K$15="","",入力!$K$15)</f>
        <v>たつや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小林</v>
      </c>
      <c r="D24" s="32" t="str">
        <f>IF(入力!$AE$16="","",入力!$AE$16)</f>
        <v>勇太</v>
      </c>
      <c r="E24" s="32" t="str">
        <f>IF(入力!$Z$15="","",入力!$Z$15)</f>
        <v>こばやし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勇太</v>
      </c>
      <c r="E53" s="32" t="str">
        <f>IF(OR(L53&lt;&gt;"○",入力!F22=""),"",入力!F22)</f>
        <v>こばやし</v>
      </c>
      <c r="F53" s="32" t="str">
        <f>IF(OR(L53&lt;&gt;"○",入力!K22=""),"",入力!K22)</f>
        <v>ゆうた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一颯</v>
      </c>
      <c r="E54" s="32" t="str">
        <f>IF(OR(L54&lt;&gt;"○",入力!F24=""),"",入力!F24)</f>
        <v>やまだ</v>
      </c>
      <c r="F54" s="32" t="str">
        <f>IF(OR(L54&lt;&gt;"○",入力!K24=""),"",入力!K24)</f>
        <v>いっさ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飯田</v>
      </c>
      <c r="D55" s="32" t="str">
        <f>IF(OR(L55&lt;&gt;"○",入力!K27=""),"",入力!K27)</f>
        <v>勇希</v>
      </c>
      <c r="E55" s="32" t="str">
        <f>IF(OR(L55&lt;&gt;"○",入力!F26=""),"",入力!F26)</f>
        <v>いいだ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福島</v>
      </c>
      <c r="D56" s="32" t="str">
        <f>IF(OR(L56&lt;&gt;"○",入力!K29=""),"",入力!K29)</f>
        <v>光一郎</v>
      </c>
      <c r="E56" s="32" t="str">
        <f>IF(OR(L56&lt;&gt;"○",入力!F28=""),"",入力!F28)</f>
        <v>ふくしま</v>
      </c>
      <c r="F56" s="32" t="str">
        <f>IF(OR(L56&lt;&gt;"○",入力!K28=""),"",入力!K28)</f>
        <v>こういちろう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今田</v>
      </c>
      <c r="D57" s="32" t="str">
        <f>IF(OR(L57&lt;&gt;"○",入力!K31=""),"",入力!K31)</f>
        <v>拓希</v>
      </c>
      <c r="E57" s="32" t="str">
        <f>IF(OR(L57&lt;&gt;"○",入力!F30=""),"",入力!F30)</f>
        <v>こんだ</v>
      </c>
      <c r="F57" s="32" t="str">
        <f>IF(OR(L57&lt;&gt;"○",入力!K30=""),"",入力!K30)</f>
        <v>ひろき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星</v>
      </c>
      <c r="D58" s="32" t="str">
        <f>IF(OR(L58&lt;&gt;"○",入力!K33=""),"",入力!K33)</f>
        <v>俊光</v>
      </c>
      <c r="E58" s="32" t="str">
        <f>IF(OR(L58&lt;&gt;"○",入力!F32=""),"",入力!F32)</f>
        <v>ほし</v>
      </c>
      <c r="F58" s="32" t="str">
        <f>IF(OR(L58&lt;&gt;"○",入力!K32=""),"",入力!K32)</f>
        <v>としみつ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菅野</v>
      </c>
      <c r="D59" s="32" t="str">
        <f>IF(OR(L59&lt;&gt;"○",入力!AE23=""),"",入力!AE23)</f>
        <v>陵汰</v>
      </c>
      <c r="E59" s="32" t="str">
        <f>IF(OR(L59&lt;&gt;"○",入力!Z22=""),"",入力!Z22)</f>
        <v>すがの</v>
      </c>
      <c r="F59" s="32" t="str">
        <f>IF(OR(L59&lt;&gt;"○",入力!AE22=""),"",入力!AE22)</f>
        <v>りょうた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黒澤</v>
      </c>
      <c r="D60" s="32" t="str">
        <f>IF(OR(L60&lt;&gt;"○",入力!AE25=""),"",入力!AE25)</f>
        <v>優斗</v>
      </c>
      <c r="E60" s="32" t="str">
        <f>IF(OR(L60&lt;&gt;"○",入力!Z24=""),"",入力!Z24)</f>
        <v>くろさわ</v>
      </c>
      <c r="F60" s="32" t="str">
        <f>IF(OR(L60&lt;&gt;"○",入力!AE24=""),"",入力!AE24)</f>
        <v>まさと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永野</v>
      </c>
      <c r="D61" s="32" t="str">
        <f>IF(OR(L61&lt;&gt;"○",入力!AE27=""),"",入力!AE27)</f>
        <v>寛人</v>
      </c>
      <c r="E61" s="32" t="str">
        <f>IF(OR(L61&lt;&gt;"○",入力!Z26=""),"",入力!Z26)</f>
        <v>ながの</v>
      </c>
      <c r="F61" s="32" t="str">
        <f>IF(OR(L61&lt;&gt;"○",入力!AE26=""),"",入力!AE26)</f>
        <v>ひろと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竹内</v>
      </c>
      <c r="D62" s="32" t="str">
        <f>IF(OR(L62&lt;&gt;"○",入力!AE29=""),"",入力!AE29)</f>
        <v>悠</v>
      </c>
      <c r="E62" s="32" t="str">
        <f>IF(OR(L62&lt;&gt;"○",入力!Z28=""),"",入力!Z28)</f>
        <v>たけうち</v>
      </c>
      <c r="F62" s="32" t="str">
        <f>IF(OR(L62&lt;&gt;"○",入力!AE28=""),"",入力!AE28)</f>
        <v>ゆう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大島</v>
      </c>
      <c r="D63" s="32" t="str">
        <f>IF(OR(L63&lt;&gt;"○",入力!AE31=""),"",入力!AE31)</f>
        <v>瑶平</v>
      </c>
      <c r="E63" s="32" t="str">
        <f>IF(OR(L63&lt;&gt;"○",入力!Z30=""),"",入力!Z30)</f>
        <v>おおしま</v>
      </c>
      <c r="F63" s="32" t="str">
        <f>IF(OR(L63&lt;&gt;"○",入力!AE30=""),"",入力!AE30)</f>
        <v>ようへい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泉田</v>
      </c>
      <c r="D64" s="32" t="str">
        <f>IF(OR(L64&lt;&gt;"○",入力!AE33=""),"",入力!AE33)</f>
        <v>天良</v>
      </c>
      <c r="E64" s="32" t="str">
        <f>IF(OR(L64&lt;&gt;"○",入力!Z32=""),"",入力!Z32)</f>
        <v>いずみだ</v>
      </c>
      <c r="F64" s="32" t="str">
        <f>IF(OR(L64&lt;&gt;"○",入力!AE32=""),"",入力!AE32)</f>
        <v>てら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谷澤 直人</dc:creator>
  <cp:lastModifiedBy>sysmente</cp:lastModifiedBy>
  <cp:lastPrinted>2019-04-25T23:18:05Z</cp:lastPrinted>
  <dcterms:created xsi:type="dcterms:W3CDTF">2019-04-25T23:15:17Z</dcterms:created>
  <dcterms:modified xsi:type="dcterms:W3CDTF">2019-04-25T23:19:10Z</dcterms:modified>
</cp:coreProperties>
</file>