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3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1" i="14" l="1"/>
  <c r="D61" i="14"/>
  <c r="F61" i="14"/>
  <c r="C61" i="14"/>
  <c r="J61" i="14"/>
  <c r="E61" i="14"/>
  <c r="J63" i="14"/>
  <c r="I63" i="14"/>
  <c r="D63" i="14"/>
  <c r="F63" i="14"/>
  <c r="C63" i="14"/>
  <c r="E63" i="14"/>
  <c r="I53" i="14"/>
  <c r="F53" i="14"/>
  <c r="J53" i="14"/>
  <c r="J55" i="14"/>
  <c r="I55" i="14"/>
  <c r="F55" i="14"/>
  <c r="J59" i="14"/>
  <c r="E59" i="14"/>
  <c r="I59" i="14"/>
  <c r="D59" i="14"/>
  <c r="F59" i="14"/>
  <c r="C59" i="14"/>
  <c r="F60" i="14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J58" i="14"/>
  <c r="E58" i="14"/>
  <c r="I58" i="14"/>
  <c r="F58" i="14"/>
  <c r="C58" i="14"/>
  <c r="D58" i="14"/>
  <c r="F56" i="14"/>
  <c r="J56" i="14"/>
  <c r="I56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<sst xmlns="http://schemas.openxmlformats.org/spreadsheetml/2006/main" count="1454" uniqueCount="744">
  <si>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</si>
  <si>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</si>
  <si>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</si>
  <si>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</si>
  <si>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</si>
  <si>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</si>
  <si>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</si>
  <si>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</si>
  <si>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</si>
  <si>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</si>
  <si>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</si>
  <si>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</si>
  <si>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</si>
  <si>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</si>
  <si>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</si>
  <si>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</si>
  <si>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</si>
  <si>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</si>
  <si>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</si>
  <si>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</si>
  <si>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</si>
  <si>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</si>
  <si>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</si>
  <si>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</si>
  <si>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</si>
  <si>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</si>
  <si>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</si>
  <si>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</si>
  <si>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</si>
  <si>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</si>
  <si>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</si>
  <si>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</si>
  <si>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</si>
  <si>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</si>
  <si>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</si>
  <si>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</si>
  <si>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</si>
  <si>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</si>
  <si>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</si>
  <si>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</si>
  <si>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</si>
  <si>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</si>
  <si>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</si>
  <si>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</si>
  <si>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</si>
  <si>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</si>
  <si>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</si>
  <si>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</si>
  <si>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</si>
  <si>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</si>
  <si>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</si>
  <si>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</si>
  <si>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</si>
  <si>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</si>
  <si>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</si>
  <si>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</si>
  <si>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</si>
  <si>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</si>
  <si>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</si>
  <si>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</si>
  <si>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</si>
  <si>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</si>
  <si>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</si>
  <si>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</si>
  <si>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</si>
  <si>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</si>
  <si>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</si>
  <si>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</si>
  <si>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</si>
  <si>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</si>
  <si>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</si>
  <si>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</si>
  <si>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</si>
  <si>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</si>
  <si>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</si>
  <si>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</si>
  <si>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</si>
  <si>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</si>
  <si>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</si>
  <si>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</si>
  <si>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</si>
  <si>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</si>
  <si>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</si>
  <si>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</si>
  <si>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</si>
  <si>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</si>
  <si>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</si>
  <si>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</si>
  <si>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</si>
  <si>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</si>
  <si>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</si>
  <si>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</si>
  <si>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</si>
  <si>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</si>
  <si>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</si>
  <si>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</si>
  <si>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</si>
  <si>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</si>
  <si>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</si>
  <si>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</si>
  <si>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</si>
  <si>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</si>
  <si>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</si>
  <si>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</si>
  <si>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</si>
  <si>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</si>
  <si>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</si>
  <si>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</si>
  <si>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</si>
  <si>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</si>
  <si>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</si>
  <si>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</si>
  <si>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</si>
  <si>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</si>
  <si>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</si>
  <si>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</si>
  <si>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</si>
  <si>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</si>
  <si>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</si>
  <si>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</si>
  <si>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</si>
  <si>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</si>
  <si>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</si>
  <si>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</si>
  <si>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</si>
  <si>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</si>
  <si>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</si>
  <si>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</si>
  <si>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</si>
  <si>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</si>
  <si>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</si>
  <si>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</si>
  <si>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</si>
  <si>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</si>
  <si>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</si>
  <si>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</si>
  <si>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</si>
  <si>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</si>
  <si>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</si>
  <si>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</si>
  <si>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</si>
  <si>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</si>
  <si>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</si>
  <si>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</si>
  <si>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</si>
  <si>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</si>
  <si>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</si>
  <si>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</si>
  <si>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</si>
  <si>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</si>
  <si>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</si>
  <si>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</si>
  <si>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</si>
  <si>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</si>
  <si>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</si>
  <si>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</si>
  <si>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</si>
  <si>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</si>
  <si>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</si>
  <si>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</si>
  <si>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</si>
  <si>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</si>
  <si>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</si>
  <si>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</si>
  <si>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</si>
  <si>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</si>
  <si>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</si>
  <si>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</si>
  <si>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</si>
  <si>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</si>
  <si>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</si>
  <si>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</si>
  <si>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</si>
  <si>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</si>
  <si>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</si>
  <si>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</si>
  <si>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</si>
  <si>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</si>
  <si>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</si>
  <si>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</si>
  <si>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</si>
  <si>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</si>
  <si>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</si>
  <si>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</si>
  <si>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</si>
  <si>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</si>
  <si>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</si>
  <si>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</si>
  <si>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</si>
  <si>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</si>
  <si>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</si>
  <si>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</si>
  <si>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</si>
  <si>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</si>
  <si>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</si>
  <si>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</si>
  <si>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</si>
  <si>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</si>
  <si>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</si>
  <si>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</si>
  <si>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</si>
  <si>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</si>
  <si>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</si>
  <si>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</si>
  <si>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</si>
  <si>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</si>
  <si>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</si>
  <si>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</si>
  <si>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</si>
  <si>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</si>
  <si>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</si>
  <si>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</si>
  <si>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</si>
  <si>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</si>
  <si>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</si>
  <si>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</si>
  <si>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</si>
  <si>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</si>
  <si>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</si>
  <si>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</si>
  <si>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</si>
  <si>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</si>
  <si>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</si>
  <si>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</si>
  <si>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</si>
  <si>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</si>
  <si>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</si>
  <si>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</si>
  <si>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</si>
  <si>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</si>
  <si>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</si>
  <si>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</si>
  <si>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</si>
  <si>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</si>
  <si>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</si>
  <si>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</si>
  <si>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</si>
  <si>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</si>
  <si>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</si>
  <si>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</si>
  <si>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</si>
  <si>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</si>
  <si>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</si>
  <si>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</si>
  <si>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</si>
  <si>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</si>
  <si>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</si>
  <si>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</si>
  <si>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</si>
  <si>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</si>
  <si>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</si>
  <si>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</si>
  <si>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</si>
  <si>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</si>
  <si>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</si>
  <si>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</si>
  <si>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</si>
  <si>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</si>
  <si>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</si>
  <si>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</si>
  <si>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</si>
  <si>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</si>
  <si>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</si>
  <si>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</si>
  <si>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</si>
  <si>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</si>
  <si>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</si>
  <si>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</si>
  <si>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</si>
  <si>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</si>
  <si>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</si>
  <si>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</si>
  <si>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</si>
  <si>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</si>
  <si>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</si>
  <si>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</si>
  <si>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</si>
  <si>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</si>
  <si>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</si>
  <si>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</si>
  <si>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</si>
  <si>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</si>
  <si>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</si>
  <si>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</si>
  <si>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</si>
  <si>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</si>
  <si>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</si>
  <si>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</si>
  <si>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</si>
  <si>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</si>
  <si>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</si>
  <si>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</si>
  <si>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</si>
  <si>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</si>
  <si>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</si>
  <si>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</si>
  <si>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</si>
  <si>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</si>
  <si>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</si>
  <si>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</si>
  <si>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</si>
  <si>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</si>
  <si>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</si>
  <si>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</si>
  <si>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</si>
  <si>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</si>
  <si>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</si>
  <si>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</si>
  <si>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</si>
  <si>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</si>
  <si>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</si>
  <si>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</si>
  <si>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</si>
  <si>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</si>
  <si>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</si>
  <si>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</si>
  <si>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</si>
  <si>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</si>
  <si>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</si>
  <si>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</si>
  <si>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</si>
  <si>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</si>
  <si>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</si>
  <si>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</si>
  <si>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</si>
  <si>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</si>
  <si>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</si>
  <si>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</si>
  <si>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</si>
  <si>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</si>
  <si>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</si>
  <si>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</si>
  <si>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</si>
  <si>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</si>
  <si>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</si>
  <si>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</si>
  <si>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</si>
  <si>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</si>
  <si>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</si>
  <si>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</si>
  <si>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</si>
  <si>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</si>
  <si>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</si>
  <si>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</si>
  <si>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</si>
  <si>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</si>
  <si>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</si>
  <si>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</si>
  <si>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</si>
  <si>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</si>
  <si>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</si>
  <si>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</si>
  <si>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</si>
  <si>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</si>
  <si>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</si>
  <si>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</si>
  <si>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</si>
  <si>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</si>
  <si>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</si>
  <si>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</si>
  <si>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</si>
  <si>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</si>
  <si>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</si>
  <si>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</si>
  <si>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</si>
  <si>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</si>
  <si>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</si>
  <si>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</si>
  <si>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</si>
  <si>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</si>
  <si>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</si>
  <si>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</si>
  <si>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</si>
  <si>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</si>
  <si>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</si>
  <si>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</si>
  <si>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</si>
  <si>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</si>
  <si>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</si>
  <si>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</si>
  <si>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</si>
  <si>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</si>
  <si>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</si>
  <si>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</si>
  <si>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</si>
  <si>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</si>
  <si>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</si>
  <si>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</si>
  <si>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</si>
  <si>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</si>
  <si>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</si>
  <si>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</si>
  <si>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</si>
  <si>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</si>
  <si>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</si>
  <si>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</si>
  <si>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</si>
  <si>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</si>
  <si>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</si>
  <si>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</si>
  <si>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</si>
  <si>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</si>
  <si>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</si>
  <si>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</si>
  <si>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</si>
  <si>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</si>
  <si>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</si>
  <si>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</si>
  <si>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</si>
  <si>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</si>
  <si>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</si>
  <si>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</si>
  <si>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</si>
  <si>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</si>
  <si>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</si>
  <si>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</si>
  <si>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</si>
  <si>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</si>
  <si>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</si>
  <si>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</si>
  <si>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</si>
  <si>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</si>
  <si>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</si>
  <si>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</si>
  <si>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</si>
  <si>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</si>
  <si>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</si>
  <si>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</si>
  <si>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</si>
  <si>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</si>
  <si>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</si>
  <si>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</si>
  <si>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</si>
  <si>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</si>
  <si>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</si>
  <si>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</si>
  <si>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</si>
  <si>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</si>
  <si>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</si>
  <si>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</si>
  <si>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</si>
  <si>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</si>
  <si>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</si>
  <si>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</si>
  <si>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</si>
  <si>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</si>
  <si>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</si>
  <si>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</si>
  <si>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</si>
  <si>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</si>
  <si>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</si>
  <si>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</si>
  <si>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</si>
  <si>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</si>
  <si>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</si>
  <si>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</si>
  <si>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</si>
  <si>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</si>
  <si>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</si>
  <si>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</si>
  <si>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</si>
  <si>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</si>
  <si>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</si>
  <si>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</si>
  <si>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</si>
  <si>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</si>
  <si>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</si>
  <si>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</si>
  <si>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</si>
  <si>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</si>
  <si>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</si>
  <si>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</si>
  <si>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</si>
  <si>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</si>
  <si>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</si>
  <si>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</si>
  <si>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</si>
  <si>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</si>
  <si>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</si>
  <si>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</si>
  <si>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</si>
  <si>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</si>
  <si>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</si>
  <si>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</si>
  <si>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</si>
  <si>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</si>
  <si>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</si>
  <si>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</si>
  <si>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</si>
  <si>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</si>
  <si>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</si>
  <si>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</si>
  <si>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</si>
  <si>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</si>
  <si>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</si>
  <si>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</si>
  <si>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</si>
  <si>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</si>
  <si>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</si>
  <si>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</si>
  <si>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</si>
  <si>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</si>
  <si>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</si>
  <si>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</si>
  <si>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</si>
  <si>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</si>
  <si>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</si>
  <si>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</si>
  <si>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</si>
  <si>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</si>
  <si>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</si>
  <si>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</si>
  <si>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</si>
  <si>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</si>
  <si>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</si>
  <si>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</si>
  <si>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</si>
  <si>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</si>
  <si>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</si>
  <si>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</si>
  <si>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</si>
  <si>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</si>
  <si>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</si>
  <si>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</si>
  <si>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</si>
  <si>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</si>
  <si>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</si>
  <si>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</si>
  <si>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</si>
  <si>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</si>
  <si>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</si>
  <si>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</si>
  <si>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</si>
  <si>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</si>
  <si>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</si>
  <si>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</si>
  <si>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</si>
  <si>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</si>
  <si>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</si>
  <si>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</si>
  <si>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</si>
  <si>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</si>
  <si>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</si>
  <si>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</si>
  <si>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</si>
  <si>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</si>
  <si>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</si>
  <si>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</si>
  <si>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</si>
  <si>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</si>
  <si>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</si>
  <si>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</si>
  <si>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</si>
  <si>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</si>
  <si>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</si>
  <si>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</si>
  <si>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</si>
  <si>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</si>
  <si>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</si>
  <si>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</si>
  <si>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</si>
  <si>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</si>
  <si>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</si>
  <si>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</si>
  <si>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</si>
  <si>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</si>
  <si>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</si>
  <si>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</si>
  <si>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</si>
  <si>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</si>
  <si>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</si>
  <si>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</si>
  <si>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</si>
  <si>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</si>
  <si>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</si>
  <si>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</si>
  <si>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</si>
  <si>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</si>
  <si>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</si>
  <si>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</si>
  <si>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</si>
  <si>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</si>
  <si>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</si>
  <si>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</si>
  <si>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</si>
  <si>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</si>
  <si>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</si>
  <si>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</si>
  <si>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</si>
  <si>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</si>
  <si>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</si>
  <si>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</si>
  <si>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</si>
  <si>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</si>
  <si>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</si>
  <si>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</si>
  <si>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</si>
  <si>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</si>
  <si>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</si>
  <si>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</si>
  <si>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</si>
  <si>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</si>
  <si>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</si>
  <si>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</si>
  <si>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</si>
  <si>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</si>
  <si>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</si>
  <si>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</si>
  <si>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</si>
  <si>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</si>
  <si>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</si>
  <si>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</si>
  <si>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</si>
  <si>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</si>
  <si>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</si>
  <si>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</si>
  <si>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</si>
  <si>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</si>
  <si>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</si>
  <si>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</si>
  <si>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</si>
  <si>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</si>
  <si>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</si>
  <si>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</si>
  <si>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</si>
  <si>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</si>
  <si>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</si>
  <si>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</si>
  <si>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</si>
  <si>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</si>
  <si>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</si>
  <si>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</si>
  <si>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</si>
  <si>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</si>
  <si>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</si>
  <si>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</si>
  <si>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</si>
  <si>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</si>
  <si>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</si>
  <si>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</si>
  <si>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</si>
  <si>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</si>
  <si>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</si>
  <si>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</si>
  <si>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</si>
  <si>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</si>
  <si>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</si>
  <si>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</si>
  <si>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</si>
  <si>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</si>
  <si>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</si>
  <si>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</si>
  <si>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</si>
  <si>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</si>
  <si>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</si>
  <si>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</si>
  <si>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</si>
  <si>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</si>
  <si>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</si>
  <si>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</si>
  <si>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</si>
  <si>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</si>
  <si>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</si>
  <si>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</si>
  <si>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</si>
  <si>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</si>
  <si>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</si>
  <si>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</si>
  <si>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</si>
  <si>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</si>
  <si>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</si>
  <si>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</si>
  <si>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</si>
  <si>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</si>
  <si>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</si>
  <si>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</si>
  <si>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</si>
  <si>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</si>
  <si>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</si>
  <si>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</si>
  <si>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</si>
  <si>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</si>
  <si>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95</t>
    <phoneticPr fontId="2"/>
  </si>
  <si>
    <t>2539</t>
    <phoneticPr fontId="2"/>
  </si>
  <si>
    <t>259</t>
    <phoneticPr fontId="2"/>
  </si>
  <si>
    <t>1132</t>
    <phoneticPr fontId="2"/>
  </si>
  <si>
    <t>伊勢原市桜台４－２－１</t>
    <rPh sb="0" eb="4">
      <t>イセハラシ</t>
    </rPh>
    <rPh sb="4" eb="6">
      <t>サクラダイ</t>
    </rPh>
    <phoneticPr fontId="2"/>
  </si>
  <si>
    <t>９５８６</t>
    <phoneticPr fontId="2"/>
  </si>
  <si>
    <t>渡邊</t>
    <rPh sb="0" eb="2">
      <t>ワタナベ</t>
    </rPh>
    <phoneticPr fontId="2"/>
  </si>
  <si>
    <t>果</t>
    <rPh sb="0" eb="1">
      <t>カ</t>
    </rPh>
    <phoneticPr fontId="2"/>
  </si>
  <si>
    <t>わたなべ</t>
    <phoneticPr fontId="2"/>
  </si>
  <si>
    <t>このみ</t>
    <phoneticPr fontId="2"/>
  </si>
  <si>
    <t>木股</t>
    <rPh sb="0" eb="2">
      <t>キマタ</t>
    </rPh>
    <phoneticPr fontId="2"/>
  </si>
  <si>
    <t>怜子</t>
    <rPh sb="0" eb="2">
      <t>レイコ</t>
    </rPh>
    <phoneticPr fontId="2"/>
  </si>
  <si>
    <t>きまた</t>
    <phoneticPr fontId="2"/>
  </si>
  <si>
    <t>れいこ</t>
    <phoneticPr fontId="2"/>
  </si>
  <si>
    <t>越野</t>
    <rPh sb="0" eb="2">
      <t>コシノ</t>
    </rPh>
    <phoneticPr fontId="2"/>
  </si>
  <si>
    <t>愛生</t>
    <rPh sb="0" eb="2">
      <t>メイ</t>
    </rPh>
    <phoneticPr fontId="2"/>
  </si>
  <si>
    <t>こしの</t>
    <phoneticPr fontId="2"/>
  </si>
  <si>
    <t>めい</t>
    <phoneticPr fontId="2"/>
  </si>
  <si>
    <t>安田</t>
    <rPh sb="0" eb="2">
      <t>ヤスダ</t>
    </rPh>
    <phoneticPr fontId="2"/>
  </si>
  <si>
    <t>遥奈</t>
    <rPh sb="0" eb="2">
      <t>ハルナ</t>
    </rPh>
    <phoneticPr fontId="2"/>
  </si>
  <si>
    <t>やすだ</t>
    <phoneticPr fontId="2"/>
  </si>
  <si>
    <t>はるな</t>
    <phoneticPr fontId="2"/>
  </si>
  <si>
    <t>やすだ</t>
    <phoneticPr fontId="2"/>
  </si>
  <si>
    <t>柏木</t>
    <rPh sb="0" eb="2">
      <t>カシワギ</t>
    </rPh>
    <phoneticPr fontId="2"/>
  </si>
  <si>
    <t>朝茄理</t>
    <rPh sb="0" eb="1">
      <t>アサ</t>
    </rPh>
    <rPh sb="1" eb="2">
      <t>カ</t>
    </rPh>
    <rPh sb="2" eb="3">
      <t>リ</t>
    </rPh>
    <phoneticPr fontId="2"/>
  </si>
  <si>
    <t>かしわぎ</t>
    <phoneticPr fontId="2"/>
  </si>
  <si>
    <t>あかり</t>
    <phoneticPr fontId="2"/>
  </si>
  <si>
    <t>成藤</t>
    <rPh sb="0" eb="1">
      <t>ナ</t>
    </rPh>
    <rPh sb="1" eb="2">
      <t>フジ</t>
    </rPh>
    <phoneticPr fontId="2"/>
  </si>
  <si>
    <t>咲奈</t>
    <rPh sb="0" eb="1">
      <t>サ</t>
    </rPh>
    <rPh sb="1" eb="2">
      <t>ナ</t>
    </rPh>
    <phoneticPr fontId="2"/>
  </si>
  <si>
    <t>なりふじ</t>
    <phoneticPr fontId="2"/>
  </si>
  <si>
    <t>さきな</t>
    <phoneticPr fontId="2"/>
  </si>
  <si>
    <t>坂野</t>
    <rPh sb="0" eb="2">
      <t>サカノ</t>
    </rPh>
    <phoneticPr fontId="2"/>
  </si>
  <si>
    <t>晴香</t>
    <rPh sb="0" eb="2">
      <t>ハルカ</t>
    </rPh>
    <phoneticPr fontId="2"/>
  </si>
  <si>
    <t>さかの</t>
    <phoneticPr fontId="2"/>
  </si>
  <si>
    <t>はるか</t>
    <phoneticPr fontId="2"/>
  </si>
  <si>
    <t>髙橋</t>
    <rPh sb="0" eb="2">
      <t>タカハシ</t>
    </rPh>
    <phoneticPr fontId="2"/>
  </si>
  <si>
    <t>美咲</t>
    <rPh sb="0" eb="2">
      <t>ミサキ</t>
    </rPh>
    <phoneticPr fontId="2"/>
  </si>
  <si>
    <t>たかはし</t>
    <phoneticPr fontId="2"/>
  </si>
  <si>
    <t>みさき</t>
    <phoneticPr fontId="2"/>
  </si>
  <si>
    <t>中村</t>
    <rPh sb="0" eb="2">
      <t>ナカムラ</t>
    </rPh>
    <phoneticPr fontId="2"/>
  </si>
  <si>
    <t>和華子</t>
    <rPh sb="0" eb="3">
      <t>ワカコ</t>
    </rPh>
    <phoneticPr fontId="2"/>
  </si>
  <si>
    <t>なかむら</t>
    <phoneticPr fontId="2"/>
  </si>
  <si>
    <t>わかこ</t>
    <phoneticPr fontId="2"/>
  </si>
  <si>
    <t>吉田</t>
    <rPh sb="0" eb="2">
      <t>ヨシダ</t>
    </rPh>
    <phoneticPr fontId="2"/>
  </si>
  <si>
    <t>伊織</t>
    <rPh sb="0" eb="2">
      <t>イオ</t>
    </rPh>
    <phoneticPr fontId="2"/>
  </si>
  <si>
    <t>よしだ</t>
    <phoneticPr fontId="2"/>
  </si>
  <si>
    <t>いおり</t>
    <phoneticPr fontId="2"/>
  </si>
  <si>
    <t>栗原</t>
    <rPh sb="0" eb="2">
      <t>クリハラ</t>
    </rPh>
    <phoneticPr fontId="2"/>
  </si>
  <si>
    <t>紫穂</t>
    <rPh sb="0" eb="2">
      <t>シホ</t>
    </rPh>
    <phoneticPr fontId="2"/>
  </si>
  <si>
    <t>くりはら</t>
    <phoneticPr fontId="2"/>
  </si>
  <si>
    <t>しほ</t>
    <phoneticPr fontId="2"/>
  </si>
  <si>
    <t>諏訪林</t>
    <rPh sb="0" eb="3">
      <t>スワバヤシ</t>
    </rPh>
    <phoneticPr fontId="2"/>
  </si>
  <si>
    <t>すわばやし</t>
    <phoneticPr fontId="2"/>
  </si>
  <si>
    <t>山仲</t>
    <rPh sb="0" eb="2">
      <t>ヤマナカ</t>
    </rPh>
    <phoneticPr fontId="2"/>
  </si>
  <si>
    <t>未来</t>
    <rPh sb="0" eb="2">
      <t>ミク</t>
    </rPh>
    <phoneticPr fontId="2"/>
  </si>
  <si>
    <t>やまなか</t>
    <phoneticPr fontId="2"/>
  </si>
  <si>
    <t>みく</t>
    <phoneticPr fontId="2"/>
  </si>
  <si>
    <t>凜月</t>
    <rPh sb="0" eb="1">
      <t>リン</t>
    </rPh>
    <rPh sb="1" eb="2">
      <t>ツキ</t>
    </rPh>
    <phoneticPr fontId="2"/>
  </si>
  <si>
    <t>なかむら</t>
    <phoneticPr fontId="2"/>
  </si>
  <si>
    <t>りづ</t>
    <phoneticPr fontId="2"/>
  </si>
  <si>
    <t>井上</t>
    <rPh sb="0" eb="2">
      <t>イノウエ</t>
    </rPh>
    <phoneticPr fontId="2"/>
  </si>
  <si>
    <t>いのうえ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</si>
</sst>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BC3" sqref="BC3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6126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伊勢原市立伊勢原中学校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698</v>
      </c>
      <c r="G14" s="86"/>
      <c r="H14" s="86"/>
      <c r="I14" s="86"/>
      <c r="J14" s="86"/>
      <c r="K14" s="86"/>
      <c r="L14" s="86" t="s">
        <v>699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702</v>
      </c>
      <c r="W14" s="86"/>
      <c r="X14" s="86"/>
      <c r="Y14" s="86"/>
      <c r="Z14" s="86"/>
      <c r="AA14" s="86"/>
      <c r="AB14" s="154" t="s">
        <v>703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696</v>
      </c>
      <c r="G15" s="79"/>
      <c r="H15" s="79"/>
      <c r="I15" s="79"/>
      <c r="J15" s="79"/>
      <c r="K15" s="79"/>
      <c r="L15" s="79" t="s">
        <v>697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700</v>
      </c>
      <c r="W15" s="79"/>
      <c r="X15" s="79"/>
      <c r="Y15" s="79"/>
      <c r="Z15" s="79"/>
      <c r="AA15" s="79"/>
      <c r="AB15" s="147" t="s">
        <v>701</v>
      </c>
      <c r="AC15" s="148"/>
      <c r="AD15" s="148"/>
      <c r="AE15" s="148"/>
      <c r="AF15" s="148"/>
      <c r="AG15" s="148"/>
      <c r="AH15" s="274">
        <v>5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704</v>
      </c>
      <c r="G20" s="120"/>
      <c r="H20" s="120"/>
      <c r="I20" s="120"/>
      <c r="J20" s="120"/>
      <c r="K20" s="120" t="s">
        <v>703</v>
      </c>
      <c r="L20" s="120"/>
      <c r="M20" s="120"/>
      <c r="N20" s="120"/>
      <c r="O20" s="121"/>
      <c r="P20" s="117">
        <v>2</v>
      </c>
      <c r="Q20" s="117"/>
      <c r="R20" s="108">
        <v>163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727</v>
      </c>
      <c r="AA20" s="120"/>
      <c r="AB20" s="120"/>
      <c r="AC20" s="120"/>
      <c r="AD20" s="120"/>
      <c r="AE20" s="120" t="s">
        <v>728</v>
      </c>
      <c r="AF20" s="120"/>
      <c r="AG20" s="120"/>
      <c r="AH20" s="120"/>
      <c r="AI20" s="121"/>
      <c r="AJ20" s="117">
        <v>2</v>
      </c>
      <c r="AK20" s="117"/>
      <c r="AL20" s="108">
        <v>160</v>
      </c>
      <c r="AM20" s="109"/>
      <c r="AN20" s="263" t="s">
        <v>599</v>
      </c>
      <c r="AO20" s="264"/>
    </row>
    <row r="21" spans="2:41" ht="30" customHeight="1" thickBot="1" x14ac:dyDescent="0.2">
      <c r="B21" s="98"/>
      <c r="C21" s="99"/>
      <c r="D21" s="118"/>
      <c r="E21" s="118"/>
      <c r="F21" s="112" t="s">
        <v>700</v>
      </c>
      <c r="G21" s="113"/>
      <c r="H21" s="113"/>
      <c r="I21" s="113"/>
      <c r="J21" s="113"/>
      <c r="K21" s="113" t="s">
        <v>701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725</v>
      </c>
      <c r="AA21" s="113"/>
      <c r="AB21" s="113"/>
      <c r="AC21" s="113"/>
      <c r="AD21" s="113"/>
      <c r="AE21" s="113" t="s">
        <v>726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thickTop="1" x14ac:dyDescent="0.15">
      <c r="B22" s="88">
        <v>2</v>
      </c>
      <c r="C22" s="89"/>
      <c r="D22" s="76">
        <v>2</v>
      </c>
      <c r="E22" s="76"/>
      <c r="F22" s="85" t="s">
        <v>707</v>
      </c>
      <c r="G22" s="86"/>
      <c r="H22" s="86"/>
      <c r="I22" s="86"/>
      <c r="J22" s="86"/>
      <c r="K22" s="86" t="s">
        <v>708</v>
      </c>
      <c r="L22" s="86"/>
      <c r="M22" s="86"/>
      <c r="N22" s="86"/>
      <c r="O22" s="87"/>
      <c r="P22" s="117">
        <v>2</v>
      </c>
      <c r="Q22" s="117"/>
      <c r="R22" s="92">
        <v>150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731</v>
      </c>
      <c r="AA22" s="86"/>
      <c r="AB22" s="86"/>
      <c r="AC22" s="86"/>
      <c r="AD22" s="86"/>
      <c r="AE22" s="86" t="s">
        <v>732</v>
      </c>
      <c r="AF22" s="86"/>
      <c r="AG22" s="86"/>
      <c r="AH22" s="86"/>
      <c r="AI22" s="87"/>
      <c r="AJ22" s="76">
        <v>1</v>
      </c>
      <c r="AK22" s="76"/>
      <c r="AL22" s="92">
        <v>158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705</v>
      </c>
      <c r="G23" s="104"/>
      <c r="H23" s="104"/>
      <c r="I23" s="104"/>
      <c r="J23" s="104"/>
      <c r="K23" s="104" t="s">
        <v>706</v>
      </c>
      <c r="L23" s="104"/>
      <c r="M23" s="104"/>
      <c r="N23" s="104"/>
      <c r="O23" s="105"/>
      <c r="P23" s="118"/>
      <c r="Q23" s="118"/>
      <c r="R23" s="96"/>
      <c r="S23" s="97"/>
      <c r="T23" s="101"/>
      <c r="U23" s="102"/>
      <c r="V23" s="106"/>
      <c r="W23" s="107"/>
      <c r="X23" s="100"/>
      <c r="Y23" s="100"/>
      <c r="Z23" s="103" t="s">
        <v>729</v>
      </c>
      <c r="AA23" s="104"/>
      <c r="AB23" s="104"/>
      <c r="AC23" s="104"/>
      <c r="AD23" s="104"/>
      <c r="AE23" s="104" t="s">
        <v>730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711</v>
      </c>
      <c r="G24" s="86"/>
      <c r="H24" s="86"/>
      <c r="I24" s="86"/>
      <c r="J24" s="86"/>
      <c r="K24" s="86" t="s">
        <v>712</v>
      </c>
      <c r="L24" s="86"/>
      <c r="M24" s="86"/>
      <c r="N24" s="86"/>
      <c r="O24" s="87"/>
      <c r="P24" s="76">
        <v>2</v>
      </c>
      <c r="Q24" s="76"/>
      <c r="R24" s="92">
        <v>165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734</v>
      </c>
      <c r="AA24" s="86"/>
      <c r="AB24" s="86"/>
      <c r="AC24" s="86"/>
      <c r="AD24" s="86"/>
      <c r="AE24" s="86" t="s">
        <v>720</v>
      </c>
      <c r="AF24" s="86"/>
      <c r="AG24" s="86"/>
      <c r="AH24" s="86"/>
      <c r="AI24" s="87"/>
      <c r="AJ24" s="76">
        <v>2</v>
      </c>
      <c r="AK24" s="76"/>
      <c r="AL24" s="92">
        <v>158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709</v>
      </c>
      <c r="G25" s="104"/>
      <c r="H25" s="104"/>
      <c r="I25" s="104"/>
      <c r="J25" s="104"/>
      <c r="K25" s="104" t="s">
        <v>710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733</v>
      </c>
      <c r="AA25" s="104"/>
      <c r="AB25" s="104"/>
      <c r="AC25" s="104"/>
      <c r="AD25" s="104"/>
      <c r="AE25" s="104" t="s">
        <v>718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715</v>
      </c>
      <c r="G26" s="86"/>
      <c r="H26" s="86"/>
      <c r="I26" s="86"/>
      <c r="J26" s="86"/>
      <c r="K26" s="86" t="s">
        <v>716</v>
      </c>
      <c r="L26" s="86"/>
      <c r="M26" s="86"/>
      <c r="N26" s="86"/>
      <c r="O26" s="87"/>
      <c r="P26" s="76">
        <v>2</v>
      </c>
      <c r="Q26" s="76"/>
      <c r="R26" s="92">
        <v>160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737</v>
      </c>
      <c r="AA26" s="86"/>
      <c r="AB26" s="86"/>
      <c r="AC26" s="86"/>
      <c r="AD26" s="86"/>
      <c r="AE26" s="86" t="s">
        <v>738</v>
      </c>
      <c r="AF26" s="86"/>
      <c r="AG26" s="86"/>
      <c r="AH26" s="86"/>
      <c r="AI26" s="87"/>
      <c r="AJ26" s="76">
        <v>2</v>
      </c>
      <c r="AK26" s="76"/>
      <c r="AL26" s="92">
        <v>153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713</v>
      </c>
      <c r="G27" s="104"/>
      <c r="H27" s="104"/>
      <c r="I27" s="104"/>
      <c r="J27" s="104"/>
      <c r="K27" s="104" t="s">
        <v>714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735</v>
      </c>
      <c r="AA27" s="104"/>
      <c r="AB27" s="104"/>
      <c r="AC27" s="104"/>
      <c r="AD27" s="104"/>
      <c r="AE27" s="104" t="s">
        <v>736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719</v>
      </c>
      <c r="G28" s="86"/>
      <c r="H28" s="86"/>
      <c r="I28" s="86"/>
      <c r="J28" s="86"/>
      <c r="K28" s="86" t="s">
        <v>720</v>
      </c>
      <c r="L28" s="86"/>
      <c r="M28" s="86"/>
      <c r="N28" s="86"/>
      <c r="O28" s="87"/>
      <c r="P28" s="76">
        <v>2</v>
      </c>
      <c r="Q28" s="76"/>
      <c r="R28" s="92">
        <v>156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740</v>
      </c>
      <c r="AA28" s="86"/>
      <c r="AB28" s="86"/>
      <c r="AC28" s="86"/>
      <c r="AD28" s="86"/>
      <c r="AE28" s="86" t="s">
        <v>741</v>
      </c>
      <c r="AF28" s="86"/>
      <c r="AG28" s="86"/>
      <c r="AH28" s="86"/>
      <c r="AI28" s="87"/>
      <c r="AJ28" s="76">
        <v>2</v>
      </c>
      <c r="AK28" s="76"/>
      <c r="AL28" s="92">
        <v>153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717</v>
      </c>
      <c r="G29" s="104"/>
      <c r="H29" s="104"/>
      <c r="I29" s="104"/>
      <c r="J29" s="104"/>
      <c r="K29" s="104" t="s">
        <v>718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721</v>
      </c>
      <c r="AA29" s="104"/>
      <c r="AB29" s="104"/>
      <c r="AC29" s="104"/>
      <c r="AD29" s="104"/>
      <c r="AE29" s="104" t="s">
        <v>739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723</v>
      </c>
      <c r="G30" s="86"/>
      <c r="H30" s="86"/>
      <c r="I30" s="86"/>
      <c r="J30" s="86"/>
      <c r="K30" s="86" t="s">
        <v>724</v>
      </c>
      <c r="L30" s="86"/>
      <c r="M30" s="86"/>
      <c r="N30" s="86"/>
      <c r="O30" s="87"/>
      <c r="P30" s="76">
        <v>1</v>
      </c>
      <c r="Q30" s="76"/>
      <c r="R30" s="92">
        <v>160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743</v>
      </c>
      <c r="AA30" s="86"/>
      <c r="AB30" s="86"/>
      <c r="AC30" s="86"/>
      <c r="AD30" s="86"/>
      <c r="AE30" s="86" t="s">
        <v>720</v>
      </c>
      <c r="AF30" s="86"/>
      <c r="AG30" s="86"/>
      <c r="AH30" s="86"/>
      <c r="AI30" s="87"/>
      <c r="AJ30" s="76">
        <v>2</v>
      </c>
      <c r="AK30" s="76"/>
      <c r="AL30" s="92">
        <v>156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721</v>
      </c>
      <c r="G31" s="79"/>
      <c r="H31" s="79"/>
      <c r="I31" s="79"/>
      <c r="J31" s="79"/>
      <c r="K31" s="79" t="s">
        <v>722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742</v>
      </c>
      <c r="AA31" s="79"/>
      <c r="AB31" s="79"/>
      <c r="AC31" s="79"/>
      <c r="AD31" s="79"/>
      <c r="AE31" s="79" t="s">
        <v>718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6126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伊勢原市立伊勢原中学校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わたなべ</v>
      </c>
      <c r="F7" s="331"/>
      <c r="G7" s="331"/>
      <c r="H7" s="331"/>
      <c r="I7" s="331"/>
      <c r="J7" s="331"/>
      <c r="K7" s="331" t="str">
        <f>IF(入力!L12="","",入力!L12)</f>
        <v>このみ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きまた</v>
      </c>
      <c r="V7" s="151"/>
      <c r="W7" s="151"/>
      <c r="X7" s="151"/>
      <c r="Y7" s="151"/>
      <c r="Z7" s="333"/>
      <c r="AA7" s="313" t="str">
        <f>IF(入力!AB12="","",入力!AB12)</f>
        <v>れいこ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渡邊</v>
      </c>
      <c r="F8" s="354"/>
      <c r="G8" s="354"/>
      <c r="H8" s="354"/>
      <c r="I8" s="354"/>
      <c r="J8" s="354"/>
      <c r="K8" s="354" t="str">
        <f>IF(入力!L13="","",入力!L13)</f>
        <v>果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木股</v>
      </c>
      <c r="V8" s="322"/>
      <c r="W8" s="322"/>
      <c r="X8" s="322"/>
      <c r="Y8" s="322"/>
      <c r="Z8" s="323"/>
      <c r="AA8" s="324" t="str">
        <f>IF(入力!AB13="","",入力!AB13)</f>
        <v>怜子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こしの</v>
      </c>
      <c r="F9" s="151"/>
      <c r="G9" s="151"/>
      <c r="H9" s="151"/>
      <c r="I9" s="151"/>
      <c r="J9" s="333"/>
      <c r="K9" s="313" t="str">
        <f>IF(入力!L14="","",入力!L14)</f>
        <v>めい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やすだ</v>
      </c>
      <c r="V9" s="151"/>
      <c r="W9" s="151"/>
      <c r="X9" s="151"/>
      <c r="Y9" s="151"/>
      <c r="Z9" s="333"/>
      <c r="AA9" s="313" t="str">
        <f>IF(入力!AB14="","",入力!AB14)</f>
        <v>はるな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越野</v>
      </c>
      <c r="F10" s="339"/>
      <c r="G10" s="339"/>
      <c r="H10" s="339"/>
      <c r="I10" s="339"/>
      <c r="J10" s="340"/>
      <c r="K10" s="341" t="str">
        <f>IF(入力!L15="","",入力!L15)</f>
        <v>愛生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安田</v>
      </c>
      <c r="V10" s="339"/>
      <c r="W10" s="339"/>
      <c r="X10" s="339"/>
      <c r="Y10" s="339"/>
      <c r="Z10" s="340"/>
      <c r="AA10" s="341" t="str">
        <f>IF(入力!AB15="","",入力!AB15)</f>
        <v>遥奈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やすだ</v>
      </c>
      <c r="F15" s="290"/>
      <c r="G15" s="290"/>
      <c r="H15" s="290"/>
      <c r="I15" s="290"/>
      <c r="J15" s="290" t="str">
        <f>IF(入力!K20="","",入力!K20)</f>
        <v>はるな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163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よしだ</v>
      </c>
      <c r="Z15" s="290"/>
      <c r="AA15" s="290"/>
      <c r="AB15" s="290"/>
      <c r="AC15" s="290"/>
      <c r="AD15" s="290" t="str">
        <f>IF(入力!AE20="","",入力!AE20)</f>
        <v>いおり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160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安田</v>
      </c>
      <c r="F16" s="304"/>
      <c r="G16" s="304"/>
      <c r="H16" s="304"/>
      <c r="I16" s="304"/>
      <c r="J16" s="304" t="str">
        <f>IF(入力!K21="","",入力!K21)</f>
        <v>遥奈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吉田</v>
      </c>
      <c r="Z16" s="304"/>
      <c r="AA16" s="304"/>
      <c r="AB16" s="304"/>
      <c r="AC16" s="304"/>
      <c r="AD16" s="304" t="str">
        <f>IF(入力!AE21="","",入力!AE21)</f>
        <v>伊織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かしわぎ</v>
      </c>
      <c r="F17" s="285"/>
      <c r="G17" s="285"/>
      <c r="H17" s="285"/>
      <c r="I17" s="285"/>
      <c r="J17" s="285" t="str">
        <f>IF(入力!K22="","",入力!K22)</f>
        <v>あかり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くりはら</v>
      </c>
      <c r="Z17" s="285"/>
      <c r="AA17" s="285"/>
      <c r="AB17" s="285"/>
      <c r="AC17" s="285"/>
      <c r="AD17" s="285" t="str">
        <f>IF(入力!AE22="","",入力!AE22)</f>
        <v>しほ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158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柏木</v>
      </c>
      <c r="F18" s="278"/>
      <c r="G18" s="278"/>
      <c r="H18" s="278"/>
      <c r="I18" s="278"/>
      <c r="J18" s="278" t="str">
        <f>IF(入力!K23="","",入力!K23)</f>
        <v>朝茄理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栗原</v>
      </c>
      <c r="Z18" s="278"/>
      <c r="AA18" s="278"/>
      <c r="AB18" s="278"/>
      <c r="AC18" s="278"/>
      <c r="AD18" s="278" t="str">
        <f>IF(入力!AE23="","",入力!AE23)</f>
        <v>紫穂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なりふじ</v>
      </c>
      <c r="F19" s="285"/>
      <c r="G19" s="285"/>
      <c r="H19" s="285"/>
      <c r="I19" s="285"/>
      <c r="J19" s="285" t="str">
        <f>IF(入力!K24="","",入力!K24)</f>
        <v>さきな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すわばやし</v>
      </c>
      <c r="Z19" s="285"/>
      <c r="AA19" s="285"/>
      <c r="AB19" s="285"/>
      <c r="AC19" s="285"/>
      <c r="AD19" s="285" t="str">
        <f>IF(入力!AE24="","",入力!AE24)</f>
        <v>みさき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158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成藤</v>
      </c>
      <c r="F20" s="278"/>
      <c r="G20" s="278"/>
      <c r="H20" s="278"/>
      <c r="I20" s="278"/>
      <c r="J20" s="278" t="str">
        <f>IF(入力!K25="","",入力!K25)</f>
        <v>咲奈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諏訪林</v>
      </c>
      <c r="Z20" s="278"/>
      <c r="AA20" s="278"/>
      <c r="AB20" s="278"/>
      <c r="AC20" s="278"/>
      <c r="AD20" s="278" t="str">
        <f>IF(入力!AE25="","",入力!AE25)</f>
        <v>美咲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さかの</v>
      </c>
      <c r="F21" s="285"/>
      <c r="G21" s="285"/>
      <c r="H21" s="285"/>
      <c r="I21" s="285"/>
      <c r="J21" s="285" t="str">
        <f>IF(入力!K26="","",入力!K26)</f>
        <v>はるか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やまなか</v>
      </c>
      <c r="Z21" s="285"/>
      <c r="AA21" s="285"/>
      <c r="AB21" s="285"/>
      <c r="AC21" s="285"/>
      <c r="AD21" s="285" t="str">
        <f>IF(入力!AE26="","",入力!AE26)</f>
        <v>みく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153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坂野</v>
      </c>
      <c r="F22" s="278"/>
      <c r="G22" s="278"/>
      <c r="H22" s="278"/>
      <c r="I22" s="278"/>
      <c r="J22" s="278" t="str">
        <f>IF(入力!K27="","",入力!K27)</f>
        <v>晴香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山仲</v>
      </c>
      <c r="Z22" s="278"/>
      <c r="AA22" s="278"/>
      <c r="AB22" s="278"/>
      <c r="AC22" s="278"/>
      <c r="AD22" s="278" t="str">
        <f>IF(入力!AE27="","",入力!AE27)</f>
        <v>未来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たかはし</v>
      </c>
      <c r="F23" s="285"/>
      <c r="G23" s="285"/>
      <c r="H23" s="285"/>
      <c r="I23" s="285"/>
      <c r="J23" s="285" t="str">
        <f>IF(入力!K28="","",入力!K28)</f>
        <v>みさき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156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なかむら</v>
      </c>
      <c r="Z23" s="285"/>
      <c r="AA23" s="285"/>
      <c r="AB23" s="285"/>
      <c r="AC23" s="285"/>
      <c r="AD23" s="285" t="str">
        <f>IF(入力!AE28="","",入力!AE28)</f>
        <v>りづ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153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髙橋</v>
      </c>
      <c r="F24" s="278"/>
      <c r="G24" s="278"/>
      <c r="H24" s="278"/>
      <c r="I24" s="278"/>
      <c r="J24" s="278" t="str">
        <f>IF(入力!K29="","",入力!K29)</f>
        <v>美咲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中村</v>
      </c>
      <c r="Z24" s="278"/>
      <c r="AA24" s="278"/>
      <c r="AB24" s="278"/>
      <c r="AC24" s="278"/>
      <c r="AD24" s="278" t="str">
        <f>IF(入力!AE29="","",入力!AE29)</f>
        <v>凜月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なかむら</v>
      </c>
      <c r="F25" s="285"/>
      <c r="G25" s="285"/>
      <c r="H25" s="285"/>
      <c r="I25" s="285"/>
      <c r="J25" s="285" t="str">
        <f>IF(入力!K30="","",入力!K30)</f>
        <v>わかこ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いのうえ</v>
      </c>
      <c r="Z25" s="285"/>
      <c r="AA25" s="285"/>
      <c r="AB25" s="285"/>
      <c r="AC25" s="285"/>
      <c r="AD25" s="285" t="str">
        <f>IF(入力!AE30="","",入力!AE30)</f>
        <v>みさき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156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中村</v>
      </c>
      <c r="F26" s="318"/>
      <c r="G26" s="318"/>
      <c r="H26" s="318"/>
      <c r="I26" s="318"/>
      <c r="J26" s="318" t="str">
        <f>IF(入力!K31="","",入力!K31)</f>
        <v>和華子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井上</v>
      </c>
      <c r="Z26" s="318"/>
      <c r="AA26" s="318"/>
      <c r="AB26" s="318"/>
      <c r="AC26" s="318"/>
      <c r="AD26" s="318" t="str">
        <f>IF(入力!AE31="","",入力!AE31)</f>
        <v>美咲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3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5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6126</v>
      </c>
      <c r="B7" s="45" t="str">
        <f t="shared" ref="B7:C7" si="0">IF($A$8="","",IF($A$9="",B8,B8&amp;"・"&amp;B9))</f>
        <v>伊勢原市立伊勢原中学校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2</v>
      </c>
      <c r="F7" s="45" t="str">
        <f t="shared" ref="F7:S7" si="1">IF($A$8="","",F8)</f>
        <v>259</v>
      </c>
      <c r="G7" s="45" t="str">
        <f t="shared" si="1"/>
        <v>1132</v>
      </c>
      <c r="H7" s="45">
        <f t="shared" si="1"/>
        <v>0</v>
      </c>
      <c r="I7" s="45" t="str">
        <f t="shared" si="1"/>
        <v>伊勢原市桜台４－２－１</v>
      </c>
      <c r="J7" s="45">
        <f t="shared" si="1"/>
        <v>0</v>
      </c>
      <c r="K7" s="45" t="str">
        <f t="shared" si="1"/>
        <v>0463</v>
      </c>
      <c r="L7" s="45" t="str">
        <f t="shared" si="1"/>
        <v>95</v>
      </c>
      <c r="M7" s="45" t="str">
        <f t="shared" si="1"/>
        <v>2539</v>
      </c>
      <c r="N7" s="45" t="str">
        <f t="shared" si="1"/>
        <v>0463</v>
      </c>
      <c r="O7" s="45" t="str">
        <f t="shared" si="1"/>
        <v>95</v>
      </c>
      <c r="P7" s="45" t="str">
        <f t="shared" si="1"/>
        <v>９５８６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6126</v>
      </c>
      <c r="B8" s="46" t="str">
        <f>IF(入力!$F$3="","",入力!$F$3)</f>
        <v>伊勢原市立伊勢原中学校</v>
      </c>
      <c r="C8" s="46"/>
      <c r="D8" s="46" t="str">
        <f>IF(入力!$Z$2="","",入力!$Z$2)</f>
        <v>中</v>
      </c>
      <c r="E8" s="46">
        <f>IF(入力!$I$2="","",入力!$I$2)</f>
        <v>2</v>
      </c>
      <c r="F8" s="61" t="str">
        <f>IF(入力!$F$6="","",入力!$F$6)</f>
        <v>259</v>
      </c>
      <c r="G8" s="57" t="str">
        <f>IF(入力!$I$6="","",入力!$I$6)</f>
        <v>1132</v>
      </c>
      <c r="H8" s="46"/>
      <c r="I8" s="46" t="str">
        <f>IF(入力!$L$5="","",入力!$L$5)</f>
        <v>伊勢原市桜台４－２－１</v>
      </c>
      <c r="J8" s="46"/>
      <c r="K8" s="57" t="str">
        <f>IF(入力!$AB$4="","",入力!$AB$4)</f>
        <v>0463</v>
      </c>
      <c r="L8" s="57" t="str">
        <f>IF(入力!$AG$4="","",入力!$AG$4)</f>
        <v>95</v>
      </c>
      <c r="M8" s="57" t="str">
        <f>IF(入力!$AL$4="","",入力!$AL$4)</f>
        <v>2539</v>
      </c>
      <c r="N8" s="57" t="str">
        <f>IF(入力!$AB$6="","",入力!$AB$6)</f>
        <v>0463</v>
      </c>
      <c r="O8" s="57" t="str">
        <f>IF(入力!$AG$6="","",入力!$AG$6)</f>
        <v>95</v>
      </c>
      <c r="P8" s="57" t="str">
        <f>IF(入力!$AL$6="","",入力!$AL$6)</f>
        <v>９５８６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2539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渡邊</v>
      </c>
      <c r="D16" s="46" t="str">
        <f>IF(入力!$L$13="","",入力!$L$13)</f>
        <v>果</v>
      </c>
      <c r="E16" s="46" t="str">
        <f>IF(入力!$F$12="","",入力!$F$12)</f>
        <v>わたなべ</v>
      </c>
      <c r="F16" s="46" t="str">
        <f>IF(入力!$L$12="","",入力!$L$12)</f>
        <v>このみ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木股</v>
      </c>
      <c r="D17" s="46" t="str">
        <f>IF(入力!$AB$13="","",入力!$AB$13)</f>
        <v>怜子</v>
      </c>
      <c r="E17" s="46" t="str">
        <f>IF(入力!$V$12="","",入力!$V$12)</f>
        <v>きまた</v>
      </c>
      <c r="F17" s="46" t="str">
        <f>IF(入力!$AB$12="","",入力!$AB$12)</f>
        <v>れいこ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越野</v>
      </c>
      <c r="D20" s="46" t="str">
        <f>IF(入力!$L$15="","",入力!$L$15)</f>
        <v>愛生</v>
      </c>
      <c r="E20" s="46" t="str">
        <f>IF(入力!$F$14="","",入力!$F$14)</f>
        <v>こしの</v>
      </c>
      <c r="F20" s="46" t="str">
        <f>IF(入力!$L$14="","",入力!$L$14)</f>
        <v>めい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安田</v>
      </c>
      <c r="D24" s="46" t="str">
        <f>IF(入力!$AB$15="","",入力!$AB$15)</f>
        <v>遥奈</v>
      </c>
      <c r="E24" s="46" t="str">
        <f>IF(入力!$V$14="","",入力!$V$14)</f>
        <v>やすだ</v>
      </c>
      <c r="F24" s="46" t="str">
        <f>IF(入力!$AB$14="","",入力!$AB$14)</f>
        <v>はるな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安田</v>
      </c>
      <c r="D53" s="46" t="str">
        <f>IF(OR(L53&lt;&gt;"○",入力!K21=""),"",入力!K21)</f>
        <v>遥奈</v>
      </c>
      <c r="E53" s="46" t="str">
        <f>IF(OR(L53&lt;&gt;"○",入力!F20=""),"",入力!F20)</f>
        <v>やすだ</v>
      </c>
      <c r="F53" s="46" t="str">
        <f>IF(OR(L53&lt;&gt;"○",入力!K20=""),"",入力!K20)</f>
        <v>はるな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柏木</v>
      </c>
      <c r="D54" s="46" t="str">
        <f>IF(OR(L54&lt;&gt;"○",入力!K23=""),"",入力!K23)</f>
        <v>朝茄理</v>
      </c>
      <c r="E54" s="46" t="str">
        <f>IF(OR(L54&lt;&gt;"○",入力!F22=""),"",入力!F22)</f>
        <v>かしわぎ</v>
      </c>
      <c r="F54" s="46" t="str">
        <f>IF(OR(L54&lt;&gt;"○",入力!K22=""),"",入力!K22)</f>
        <v>あかり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成藤</v>
      </c>
      <c r="D55" s="46" t="str">
        <f>IF(OR(L55&lt;&gt;"○",入力!K25=""),"",入力!K25)</f>
        <v>咲奈</v>
      </c>
      <c r="E55" s="46" t="str">
        <f>IF(OR(L55&lt;&gt;"○",入力!F24=""),"",入力!F24)</f>
        <v>なりふじ</v>
      </c>
      <c r="F55" s="46" t="str">
        <f>IF(OR(L55&lt;&gt;"○",入力!K24=""),"",入力!K24)</f>
        <v>さきな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坂野</v>
      </c>
      <c r="D56" s="46" t="str">
        <f>IF(OR(L56&lt;&gt;"○",入力!K27=""),"",入力!K27)</f>
        <v>晴香</v>
      </c>
      <c r="E56" s="46" t="str">
        <f>IF(OR(L56&lt;&gt;"○",入力!F26=""),"",入力!F26)</f>
        <v>さかの</v>
      </c>
      <c r="F56" s="46" t="str">
        <f>IF(OR(L56&lt;&gt;"○",入力!K26=""),"",入力!K26)</f>
        <v>はるか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髙橋</v>
      </c>
      <c r="D57" s="46" t="str">
        <f>IF(OR(L57&lt;&gt;"○",入力!K29=""),"",入力!K29)</f>
        <v>美咲</v>
      </c>
      <c r="E57" s="46" t="str">
        <f>IF(OR(L57&lt;&gt;"○",入力!F28=""),"",入力!F28)</f>
        <v>たかはし</v>
      </c>
      <c r="F57" s="46" t="str">
        <f>IF(OR(L57&lt;&gt;"○",入力!K28=""),"",入力!K28)</f>
        <v>みさき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中村</v>
      </c>
      <c r="D58" s="46" t="str">
        <f>IF(OR(L58&lt;&gt;"○",入力!K31=""),"",入力!K31)</f>
        <v>和華子</v>
      </c>
      <c r="E58" s="46" t="str">
        <f>IF(OR(L58&lt;&gt;"○",入力!F30=""),"",入力!F30)</f>
        <v>なかむら</v>
      </c>
      <c r="F58" s="46" t="str">
        <f>IF(OR(L58&lt;&gt;"○",入力!K30=""),"",入力!K30)</f>
        <v>わかこ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吉田</v>
      </c>
      <c r="D59" s="46" t="str">
        <f>IF(OR(L59&lt;&gt;"○",入力!AE21=""),"",入力!AE21)</f>
        <v>伊織</v>
      </c>
      <c r="E59" s="46" t="str">
        <f>IF(OR(L59&lt;&gt;"○",入力!Z20=""),"",入力!Z20)</f>
        <v>よしだ</v>
      </c>
      <c r="F59" s="46" t="str">
        <f>IF(OR(L59&lt;&gt;"○",入力!AE20=""),"",入力!AE20)</f>
        <v>いおり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栗原</v>
      </c>
      <c r="D60" s="46" t="str">
        <f>IF(OR(L60&lt;&gt;"○",入力!AE23=""),"",入力!AE23)</f>
        <v>紫穂</v>
      </c>
      <c r="E60" s="46" t="str">
        <f>IF(OR(L60&lt;&gt;"○",入力!Z22=""),"",入力!Z22)</f>
        <v>くりはら</v>
      </c>
      <c r="F60" s="46" t="str">
        <f>IF(OR(L60&lt;&gt;"○",入力!AE22=""),"",入力!AE22)</f>
        <v>しほ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諏訪林</v>
      </c>
      <c r="D61" s="46" t="str">
        <f>IF(OR(L61&lt;&gt;"○",入力!AE25=""),"",入力!AE25)</f>
        <v>美咲</v>
      </c>
      <c r="E61" s="46" t="str">
        <f>IF(OR(L61&lt;&gt;"○",入力!Z24=""),"",入力!Z24)</f>
        <v>すわばやし</v>
      </c>
      <c r="F61" s="46" t="str">
        <f>IF(OR(L61&lt;&gt;"○",入力!AE24=""),"",入力!AE24)</f>
        <v>みさき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山仲</v>
      </c>
      <c r="D62" s="46" t="str">
        <f>IF(OR(L62&lt;&gt;"○",入力!AE27=""),"",入力!AE27)</f>
        <v>未来</v>
      </c>
      <c r="E62" s="46" t="str">
        <f>IF(OR(L62&lt;&gt;"○",入力!Z26=""),"",入力!Z26)</f>
        <v>やまなか</v>
      </c>
      <c r="F62" s="46" t="str">
        <f>IF(OR(L62&lt;&gt;"○",入力!AE26=""),"",入力!AE26)</f>
        <v>みく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中村</v>
      </c>
      <c r="D63" s="46" t="str">
        <f>IF(OR(L63&lt;&gt;"○",入力!AE29=""),"",入力!AE29)</f>
        <v>凜月</v>
      </c>
      <c r="E63" s="46" t="str">
        <f>IF(OR(L63&lt;&gt;"○",入力!Z28=""),"",入力!Z28)</f>
        <v>なかむら</v>
      </c>
      <c r="F63" s="46" t="str">
        <f>IF(OR(L63&lt;&gt;"○",入力!AE28=""),"",入力!AE28)</f>
        <v>りづ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井上</v>
      </c>
      <c r="D64" s="46" t="str">
        <f>IF(OR(L64&lt;&gt;"○",入力!AE31=""),"",入力!AE31)</f>
        <v>美咲</v>
      </c>
      <c r="E64" s="46" t="str">
        <f>IF(OR(L64&lt;&gt;"○",入力!Z30=""),"",入力!Z30)</f>
        <v>いのうえ</v>
      </c>
      <c r="F64" s="46" t="str">
        <f>IF(OR(L64&lt;&gt;"○",入力!AE30=""),"",入力!AE30)</f>
        <v>みさき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2018-11-11T23:05:38Z</dcterms:modified>
</cp:coreProperties>
</file>