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A　H31校務分掌\J　個人(その他)\渡邉果\バレー部\女バレ\H31\大会関係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<sst xmlns="http://schemas.openxmlformats.org/spreadsheetml/2006/main" count="1487" uniqueCount="760">
  <si>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</si>
  <si>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</si>
  <si>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</si>
  <si>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</si>
  <si>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</si>
  <si>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</si>
  <si>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</si>
  <si>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</si>
  <si>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</si>
  <si>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</si>
  <si>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</si>
  <si>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</si>
  <si>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</si>
  <si>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</si>
  <si>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</si>
  <si>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</si>
  <si>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</si>
  <si>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</si>
  <si>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</si>
  <si>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</si>
  <si>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</si>
  <si>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</si>
  <si>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</si>
  <si>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</si>
  <si>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</si>
  <si>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</si>
  <si>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</si>
  <si>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</si>
  <si>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</si>
  <si>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</si>
  <si>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</si>
  <si>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</si>
  <si>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</si>
  <si>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</si>
  <si>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</si>
  <si>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</si>
  <si>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</si>
  <si>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</si>
  <si>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</si>
  <si>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</si>
  <si>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</si>
  <si>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</si>
  <si>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</si>
  <si>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</si>
  <si>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</si>
  <si>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</si>
  <si>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</si>
  <si>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</si>
  <si>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</si>
  <si>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</si>
  <si>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</si>
  <si>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</si>
  <si>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</si>
  <si>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</si>
  <si>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</si>
  <si>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</si>
  <si>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</si>
  <si>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</si>
  <si>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</si>
  <si>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</si>
  <si>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</si>
  <si>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</si>
  <si>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</si>
  <si>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</si>
  <si>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</si>
  <si>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</si>
  <si>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</si>
  <si>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</si>
  <si>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</si>
  <si>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</si>
  <si>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</si>
  <si>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</si>
  <si>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</si>
  <si>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</si>
  <si>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</si>
  <si>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</si>
  <si>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</si>
  <si>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</si>
  <si>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</si>
  <si>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</si>
  <si>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</si>
  <si>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</si>
  <si>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</si>
  <si>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</si>
  <si>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</si>
  <si>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</si>
  <si>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</si>
  <si>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</si>
  <si>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</si>
  <si>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</si>
  <si>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</si>
  <si>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</si>
  <si>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</si>
  <si>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</si>
  <si>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</si>
  <si>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</si>
  <si>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</si>
  <si>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</si>
  <si>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</si>
  <si>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</si>
  <si>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</si>
  <si>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</si>
  <si>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</si>
  <si>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</si>
  <si>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</si>
  <si>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</si>
  <si>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</si>
  <si>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</si>
  <si>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</si>
  <si>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</si>
  <si>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</si>
  <si>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</si>
  <si>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</si>
  <si>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</si>
  <si>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</si>
  <si>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</si>
  <si>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</si>
  <si>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</si>
  <si>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</si>
  <si>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</si>
  <si>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</si>
  <si>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</si>
  <si>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</si>
  <si>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</si>
  <si>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</si>
  <si>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</si>
  <si>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</si>
  <si>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</si>
  <si>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</si>
  <si>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</si>
  <si>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</si>
  <si>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</si>
  <si>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</si>
  <si>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</si>
  <si>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</si>
  <si>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</si>
  <si>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</si>
  <si>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</si>
  <si>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</si>
  <si>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</si>
  <si>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</si>
  <si>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</si>
  <si>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</si>
  <si>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</si>
  <si>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</si>
  <si>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</si>
  <si>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</si>
  <si>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</si>
  <si>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</si>
  <si>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</si>
  <si>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</si>
  <si>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</si>
  <si>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</si>
  <si>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</si>
  <si>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</si>
  <si>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</si>
  <si>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</si>
  <si>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</si>
  <si>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</si>
  <si>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</si>
  <si>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</si>
  <si>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</si>
  <si>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</si>
  <si>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</si>
  <si>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</si>
  <si>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</si>
  <si>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</si>
  <si>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</si>
  <si>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</si>
  <si>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</si>
  <si>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</si>
  <si>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</si>
  <si>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</si>
  <si>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</si>
  <si>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</si>
  <si>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</si>
  <si>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</si>
  <si>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</si>
  <si>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</si>
  <si>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</si>
  <si>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</si>
  <si>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</si>
  <si>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</si>
  <si>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</si>
  <si>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</si>
  <si>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</si>
  <si>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</si>
  <si>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</si>
  <si>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</si>
  <si>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</si>
  <si>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</si>
  <si>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</si>
  <si>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</si>
  <si>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</si>
  <si>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</si>
  <si>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</si>
  <si>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</si>
  <si>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</si>
  <si>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</si>
  <si>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</si>
  <si>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</si>
  <si>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</si>
  <si>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</si>
  <si>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</si>
  <si>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</si>
  <si>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</si>
  <si>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</si>
  <si>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</si>
  <si>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</si>
  <si>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</si>
  <si>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</si>
  <si>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</si>
  <si>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</si>
  <si>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</si>
  <si>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</si>
  <si>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</si>
  <si>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</si>
  <si>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</si>
  <si>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</si>
  <si>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</si>
  <si>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</si>
  <si>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</si>
  <si>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</si>
  <si>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</si>
  <si>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</si>
  <si>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</si>
  <si>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</si>
  <si>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</si>
  <si>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</si>
  <si>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</si>
  <si>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</si>
  <si>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</si>
  <si>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</si>
  <si>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</si>
  <si>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</si>
  <si>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</si>
  <si>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</si>
  <si>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</si>
  <si>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</si>
  <si>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</si>
  <si>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</si>
  <si>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</si>
  <si>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</si>
  <si>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</si>
  <si>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</si>
  <si>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</si>
  <si>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</si>
  <si>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</si>
  <si>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</si>
  <si>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</si>
  <si>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</si>
  <si>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</si>
  <si>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</si>
  <si>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</si>
  <si>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</si>
  <si>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</si>
  <si>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</si>
  <si>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</si>
  <si>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</si>
  <si>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</si>
  <si>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</si>
  <si>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</si>
  <si>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</si>
  <si>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</si>
  <si>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</si>
  <si>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</si>
  <si>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</si>
  <si>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</si>
  <si>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</si>
  <si>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</si>
  <si>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</si>
  <si>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</si>
  <si>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</si>
  <si>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</si>
  <si>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</si>
  <si>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</si>
  <si>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</si>
  <si>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</si>
  <si>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</si>
  <si>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</si>
  <si>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</si>
  <si>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</si>
  <si>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</si>
  <si>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</si>
  <si>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</si>
  <si>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</si>
  <si>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</si>
  <si>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</si>
  <si>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</si>
  <si>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</si>
  <si>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</si>
  <si>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</si>
  <si>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</si>
  <si>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</si>
  <si>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</si>
  <si>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</si>
  <si>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</si>
  <si>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</si>
  <si>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</si>
  <si>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</si>
  <si>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</si>
  <si>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</si>
  <si>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</si>
  <si>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</si>
  <si>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</si>
  <si>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</si>
  <si>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</si>
  <si>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</si>
  <si>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</si>
  <si>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</si>
  <si>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</si>
  <si>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</si>
  <si>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</si>
  <si>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</si>
  <si>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</si>
  <si>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</si>
  <si>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</si>
  <si>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</si>
  <si>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</si>
  <si>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</si>
  <si>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</si>
  <si>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</si>
  <si>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</si>
  <si>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</si>
  <si>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</si>
  <si>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</si>
  <si>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</si>
  <si>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</si>
  <si>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</si>
  <si>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</si>
  <si>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</si>
  <si>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</si>
  <si>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</si>
  <si>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</si>
  <si>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</si>
  <si>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</si>
  <si>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</si>
  <si>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</si>
  <si>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</si>
  <si>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</si>
  <si>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</si>
  <si>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</si>
  <si>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</si>
  <si>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</si>
  <si>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</si>
  <si>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</si>
  <si>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</si>
  <si>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</si>
  <si>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</si>
  <si>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</si>
  <si>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</si>
  <si>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</si>
  <si>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</si>
  <si>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</si>
  <si>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</si>
  <si>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</si>
  <si>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</si>
  <si>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</si>
  <si>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</si>
  <si>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</si>
  <si>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</si>
  <si>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</si>
  <si>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</si>
  <si>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</si>
  <si>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</si>
  <si>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</si>
  <si>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</si>
  <si>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</si>
  <si>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</si>
  <si>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</si>
  <si>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</si>
  <si>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</si>
  <si>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</si>
  <si>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</si>
  <si>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</si>
  <si>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</si>
  <si>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</si>
  <si>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</si>
  <si>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</si>
  <si>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</si>
  <si>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</si>
  <si>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</si>
  <si>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</si>
  <si>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</si>
  <si>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</si>
  <si>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</si>
  <si>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</si>
  <si>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</si>
  <si>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</si>
  <si>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</si>
  <si>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</si>
  <si>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</si>
  <si>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</si>
  <si>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</si>
  <si>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</si>
  <si>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</si>
  <si>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</si>
  <si>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</si>
  <si>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</si>
  <si>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</si>
  <si>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</si>
  <si>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</si>
  <si>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</si>
  <si>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</si>
  <si>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</si>
  <si>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</si>
  <si>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</si>
  <si>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</si>
  <si>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</si>
  <si>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</si>
  <si>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</si>
  <si>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</si>
  <si>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</si>
  <si>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</si>
  <si>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</si>
  <si>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</si>
  <si>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</si>
  <si>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</si>
  <si>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</si>
  <si>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</si>
  <si>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</si>
  <si>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</si>
  <si>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</si>
  <si>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</si>
  <si>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</si>
  <si>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</si>
  <si>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</si>
  <si>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</si>
  <si>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</si>
  <si>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</si>
  <si>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</si>
  <si>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</si>
  <si>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</si>
  <si>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</si>
  <si>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</si>
  <si>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</si>
  <si>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</si>
  <si>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</si>
  <si>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</si>
  <si>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</si>
  <si>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</si>
  <si>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</si>
  <si>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</si>
  <si>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</si>
  <si>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</si>
  <si>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</si>
  <si>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</si>
  <si>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</si>
  <si>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</si>
  <si>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</si>
  <si>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</si>
  <si>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</si>
  <si>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</si>
  <si>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</si>
  <si>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</si>
  <si>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</si>
  <si>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</si>
  <si>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</si>
  <si>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</si>
  <si>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</si>
  <si>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</si>
  <si>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</si>
  <si>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</si>
  <si>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</si>
  <si>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</si>
  <si>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</si>
  <si>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</si>
  <si>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</si>
  <si>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</si>
  <si>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</si>
  <si>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</si>
  <si>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</si>
  <si>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</si>
  <si>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</si>
  <si>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</si>
  <si>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</si>
  <si>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</si>
  <si>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</si>
  <si>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</si>
  <si>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</si>
  <si>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</si>
  <si>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</si>
  <si>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</si>
  <si>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</si>
  <si>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</si>
  <si>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</si>
  <si>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</si>
  <si>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</si>
  <si>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</si>
  <si>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</si>
  <si>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</si>
  <si>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</si>
  <si>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</si>
  <si>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</si>
  <si>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</si>
  <si>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</si>
  <si>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</si>
  <si>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</si>
  <si>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</si>
  <si>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</si>
  <si>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</si>
  <si>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</si>
  <si>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</si>
  <si>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</si>
  <si>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</si>
  <si>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</si>
  <si>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</si>
  <si>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</si>
  <si>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</si>
  <si>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</si>
  <si>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</si>
  <si>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</si>
  <si>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</si>
  <si>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</si>
  <si>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</si>
  <si>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</si>
  <si>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</si>
  <si>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</si>
  <si>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</si>
  <si>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</si>
  <si>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</si>
  <si>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</si>
  <si>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</si>
  <si>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</si>
  <si>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</si>
  <si>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</si>
  <si>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</si>
  <si>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</si>
  <si>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</si>
  <si>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</si>
  <si>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</si>
  <si>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</si>
  <si>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</si>
  <si>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</si>
  <si>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</si>
  <si>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</si>
  <si>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</si>
  <si>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</si>
  <si>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</si>
  <si>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</si>
  <si>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</si>
  <si>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</si>
  <si>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</si>
  <si>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</si>
  <si>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</si>
  <si>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</si>
  <si>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</si>
  <si>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</si>
  <si>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</si>
  <si>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</si>
  <si>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</si>
  <si>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</si>
  <si>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</si>
  <si>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</si>
  <si>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</si>
  <si>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</si>
  <si>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</si>
  <si>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</si>
  <si>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</si>
  <si>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</si>
  <si>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</si>
  <si>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</si>
  <si>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</si>
  <si>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</si>
  <si>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</si>
  <si>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</si>
  <si>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</si>
  <si>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</si>
  <si>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</si>
  <si>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</si>
  <si>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</si>
  <si>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</si>
  <si>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</si>
  <si>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</si>
  <si>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</si>
  <si>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</si>
  <si>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</si>
  <si>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</si>
  <si>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</si>
  <si>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</si>
  <si>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</si>
  <si>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</si>
  <si>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</si>
  <si>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</si>
  <si>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</si>
  <si>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</si>
  <si>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</si>
  <si>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</si>
  <si>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</si>
  <si>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</si>
  <si>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</si>
  <si>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</si>
  <si>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</si>
  <si>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</si>
  <si>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</si>
  <si>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</si>
  <si>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</si>
  <si>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</si>
  <si>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</si>
  <si>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</si>
  <si>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</si>
  <si>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</si>
  <si>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</si>
  <si>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</si>
  <si>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</si>
  <si>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</si>
  <si>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</si>
  <si>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</si>
  <si>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</si>
  <si>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</si>
  <si>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</si>
  <si>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</si>
  <si>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</si>
  <si>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</si>
  <si>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</si>
  <si>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</si>
  <si>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</si>
  <si>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</si>
  <si>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</si>
  <si>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</si>
  <si>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</si>
  <si>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</si>
  <si>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</si>
  <si>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</si>
  <si>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</si>
  <si>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</si>
  <si>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</si>
  <si>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</si>
  <si>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</si>
  <si>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</si>
  <si>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</si>
  <si>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</si>
  <si>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</si>
  <si>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</si>
  <si>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</si>
  <si>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</si>
  <si>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</si>
  <si>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</si>
  <si>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</si>
  <si>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</si>
  <si>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</si>
  <si>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</si>
  <si>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</si>
  <si>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</si>
  <si>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</si>
  <si>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</si>
  <si>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</si>
  <si>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</si>
  <si>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</si>
  <si>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</si>
  <si>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</si>
  <si>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</si>
  <si>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</si>
  <si>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</si>
  <si>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</si>
  <si>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</si>
  <si>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</si>
  <si>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</si>
  <si>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</si>
  <si>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</si>
  <si>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</si>
  <si>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</si>
  <si>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</si>
  <si>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</si>
  <si>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</si>
  <si>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</si>
  <si>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</si>
  <si>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</si>
  <si>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</si>
  <si>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</si>
  <si>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</si>
  <si>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</si>
  <si>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</si>
  <si>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</si>
  <si>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</si>
  <si>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</si>
  <si>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</si>
  <si>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</si>
  <si>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</si>
  <si>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</si>
  <si>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</si>
  <si>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</si>
  <si>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</si>
  <si>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</si>
  <si>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</si>
  <si>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</si>
  <si>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</si>
  <si>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</si>
  <si>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</si>
  <si>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</si>
  <si>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</si>
  <si>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</si>
  <si>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</si>
  <si>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</si>
  <si>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</si>
  <si>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259</t>
    <phoneticPr fontId="2"/>
  </si>
  <si>
    <t>1123</t>
    <phoneticPr fontId="2"/>
  </si>
  <si>
    <t>伊勢原市桜台4－2－1</t>
    <rPh sb="0" eb="4">
      <t>イセハラシ</t>
    </rPh>
    <rPh sb="4" eb="6">
      <t>サクラダイ</t>
    </rPh>
    <phoneticPr fontId="2"/>
  </si>
  <si>
    <t>0463</t>
    <phoneticPr fontId="2"/>
  </si>
  <si>
    <t>95</t>
    <phoneticPr fontId="2"/>
  </si>
  <si>
    <t>2539</t>
    <phoneticPr fontId="2"/>
  </si>
  <si>
    <t>9586</t>
    <phoneticPr fontId="2"/>
  </si>
  <si>
    <t>渡邊</t>
    <rPh sb="0" eb="2">
      <t>ワタナベ</t>
    </rPh>
    <phoneticPr fontId="2"/>
  </si>
  <si>
    <t>果</t>
    <rPh sb="0" eb="1">
      <t>カ</t>
    </rPh>
    <phoneticPr fontId="2"/>
  </si>
  <si>
    <t>わたなべ</t>
    <phoneticPr fontId="2"/>
  </si>
  <si>
    <t>このみ</t>
    <phoneticPr fontId="2"/>
  </si>
  <si>
    <t>木股</t>
    <rPh sb="0" eb="2">
      <t>キマタ</t>
    </rPh>
    <phoneticPr fontId="2"/>
  </si>
  <si>
    <t>怜子</t>
    <rPh sb="0" eb="2">
      <t>レイコ</t>
    </rPh>
    <phoneticPr fontId="2"/>
  </si>
  <si>
    <t>きまた</t>
    <phoneticPr fontId="2"/>
  </si>
  <si>
    <t>れいこ</t>
    <phoneticPr fontId="2"/>
  </si>
  <si>
    <t>越野</t>
    <rPh sb="0" eb="2">
      <t>コシノ</t>
    </rPh>
    <phoneticPr fontId="2"/>
  </si>
  <si>
    <t>愛生</t>
    <rPh sb="0" eb="1">
      <t>アイ</t>
    </rPh>
    <rPh sb="1" eb="2">
      <t>イ</t>
    </rPh>
    <phoneticPr fontId="2"/>
  </si>
  <si>
    <t>こしの</t>
    <phoneticPr fontId="2"/>
  </si>
  <si>
    <t>めい</t>
    <phoneticPr fontId="2"/>
  </si>
  <si>
    <t>安田</t>
    <rPh sb="0" eb="2">
      <t>ヤスダ</t>
    </rPh>
    <phoneticPr fontId="2"/>
  </si>
  <si>
    <t>遥奈</t>
    <rPh sb="0" eb="1">
      <t>ハル</t>
    </rPh>
    <rPh sb="1" eb="2">
      <t>ナ</t>
    </rPh>
    <phoneticPr fontId="2"/>
  </si>
  <si>
    <t>やすだ</t>
    <phoneticPr fontId="2"/>
  </si>
  <si>
    <t>はるな</t>
    <phoneticPr fontId="2"/>
  </si>
  <si>
    <t>やすだ</t>
    <phoneticPr fontId="2"/>
  </si>
  <si>
    <t>柏木</t>
    <rPh sb="0" eb="2">
      <t>カシワギ</t>
    </rPh>
    <phoneticPr fontId="2"/>
  </si>
  <si>
    <t>朝茄理</t>
    <rPh sb="0" eb="1">
      <t>アサ</t>
    </rPh>
    <rPh sb="1" eb="2">
      <t>カ</t>
    </rPh>
    <rPh sb="2" eb="3">
      <t>リ</t>
    </rPh>
    <phoneticPr fontId="2"/>
  </si>
  <si>
    <t>かしわぎ</t>
    <phoneticPr fontId="2"/>
  </si>
  <si>
    <t>あかり</t>
    <phoneticPr fontId="2"/>
  </si>
  <si>
    <t>成藤</t>
    <rPh sb="0" eb="1">
      <t>ナ</t>
    </rPh>
    <rPh sb="1" eb="2">
      <t>フジ</t>
    </rPh>
    <phoneticPr fontId="2"/>
  </si>
  <si>
    <t>咲奈</t>
    <rPh sb="0" eb="1">
      <t>サ</t>
    </rPh>
    <rPh sb="1" eb="2">
      <t>ナ</t>
    </rPh>
    <phoneticPr fontId="2"/>
  </si>
  <si>
    <t>なりふじ</t>
    <phoneticPr fontId="2"/>
  </si>
  <si>
    <t>さきな</t>
    <phoneticPr fontId="2"/>
  </si>
  <si>
    <t>坂野</t>
    <rPh sb="0" eb="2">
      <t>サカノ</t>
    </rPh>
    <phoneticPr fontId="2"/>
  </si>
  <si>
    <t>晴香</t>
    <rPh sb="0" eb="1">
      <t>ハ</t>
    </rPh>
    <rPh sb="1" eb="2">
      <t>カ</t>
    </rPh>
    <phoneticPr fontId="2"/>
  </si>
  <si>
    <t>さかの</t>
    <phoneticPr fontId="2"/>
  </si>
  <si>
    <t>はるか</t>
    <phoneticPr fontId="2"/>
  </si>
  <si>
    <t>美咲</t>
    <rPh sb="0" eb="2">
      <t>ミサキ</t>
    </rPh>
    <phoneticPr fontId="2"/>
  </si>
  <si>
    <t>たかはし</t>
    <phoneticPr fontId="2"/>
  </si>
  <si>
    <t>みさき</t>
    <phoneticPr fontId="2"/>
  </si>
  <si>
    <t>中村</t>
    <rPh sb="0" eb="2">
      <t>ナカムラ</t>
    </rPh>
    <phoneticPr fontId="2"/>
  </si>
  <si>
    <t>和華子</t>
    <rPh sb="0" eb="1">
      <t>ワ</t>
    </rPh>
    <rPh sb="1" eb="2">
      <t>カ</t>
    </rPh>
    <rPh sb="2" eb="3">
      <t>コ</t>
    </rPh>
    <phoneticPr fontId="2"/>
  </si>
  <si>
    <t>なかむら</t>
    <phoneticPr fontId="2"/>
  </si>
  <si>
    <t>わかこ</t>
    <phoneticPr fontId="2"/>
  </si>
  <si>
    <t>吉田</t>
    <rPh sb="0" eb="2">
      <t>ヨシダ</t>
    </rPh>
    <phoneticPr fontId="2"/>
  </si>
  <si>
    <t>伊織</t>
    <rPh sb="0" eb="2">
      <t>イオリ</t>
    </rPh>
    <phoneticPr fontId="2"/>
  </si>
  <si>
    <t>よしだ</t>
    <phoneticPr fontId="2"/>
  </si>
  <si>
    <t>いおり</t>
    <phoneticPr fontId="2"/>
  </si>
  <si>
    <t>栗原</t>
    <rPh sb="0" eb="2">
      <t>クリハラ</t>
    </rPh>
    <phoneticPr fontId="2"/>
  </si>
  <si>
    <t>紫穂</t>
    <rPh sb="0" eb="1">
      <t>シ</t>
    </rPh>
    <rPh sb="1" eb="2">
      <t>ホ</t>
    </rPh>
    <phoneticPr fontId="2"/>
  </si>
  <si>
    <t>くりはら</t>
    <phoneticPr fontId="2"/>
  </si>
  <si>
    <t>しほ</t>
    <phoneticPr fontId="2"/>
  </si>
  <si>
    <t>諏訪林</t>
    <rPh sb="0" eb="2">
      <t>スワ</t>
    </rPh>
    <rPh sb="2" eb="3">
      <t>バヤシ</t>
    </rPh>
    <phoneticPr fontId="2"/>
  </si>
  <si>
    <t>すわばやし</t>
    <phoneticPr fontId="2"/>
  </si>
  <si>
    <t>みさき</t>
    <phoneticPr fontId="2"/>
  </si>
  <si>
    <t>片野</t>
    <rPh sb="0" eb="2">
      <t>カタノ</t>
    </rPh>
    <phoneticPr fontId="2"/>
  </si>
  <si>
    <t>杏美果</t>
    <rPh sb="0" eb="1">
      <t>アン</t>
    </rPh>
    <rPh sb="1" eb="2">
      <t>ミ</t>
    </rPh>
    <rPh sb="2" eb="3">
      <t>カ</t>
    </rPh>
    <phoneticPr fontId="2"/>
  </si>
  <si>
    <t>かたの</t>
    <phoneticPr fontId="2"/>
  </si>
  <si>
    <t>あみか</t>
    <phoneticPr fontId="2"/>
  </si>
  <si>
    <t>凜月</t>
    <rPh sb="0" eb="1">
      <t>リン</t>
    </rPh>
    <rPh sb="1" eb="2">
      <t>ツキ</t>
    </rPh>
    <phoneticPr fontId="2"/>
  </si>
  <si>
    <t>りず</t>
    <phoneticPr fontId="2"/>
  </si>
  <si>
    <t>井上</t>
    <rPh sb="0" eb="2">
      <t>イノウエ</t>
    </rPh>
    <phoneticPr fontId="2"/>
  </si>
  <si>
    <t>いのうえ</t>
    <phoneticPr fontId="2"/>
  </si>
  <si>
    <t>伊勢原市立　伊勢原中学校</t>
    <rPh sb="0" eb="5">
      <t>イセハラシリツ</t>
    </rPh>
    <rPh sb="6" eb="9">
      <t>イセハラ</t>
    </rPh>
    <rPh sb="9" eb="12">
      <t>チュウガッコウ</t>
    </rPh>
    <phoneticPr fontId="2"/>
  </si>
  <si>
    <t>大髙　敏夫</t>
    <rPh sb="0" eb="1">
      <t>オオ</t>
    </rPh>
    <rPh sb="3" eb="5">
      <t>トシオ</t>
    </rPh>
    <phoneticPr fontId="2"/>
  </si>
  <si>
    <t>髙橋</t>
    <rPh sb="1" eb="2">
      <t>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</si>
</sst>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170" xfId="0" applyFont="1" applyFill="1" applyBorder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18" fillId="2" borderId="44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1" zoomScale="70" zoomScaleNormal="100" zoomScaleSheetLayoutView="70" workbookViewId="0">
      <selection activeCell="BC3" sqref="BC3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8" zoomScaleNormal="100" zoomScaleSheetLayoutView="100" workbookViewId="0">
      <selection activeCell="F31" sqref="F31:J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6126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中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伊勢原市立伊勢原中学校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699</v>
      </c>
      <c r="AH6" s="89"/>
      <c r="AI6" s="89"/>
      <c r="AJ6" s="89"/>
      <c r="AK6" s="25" t="s">
        <v>587</v>
      </c>
      <c r="AL6" s="89" t="s">
        <v>701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706</v>
      </c>
      <c r="AA13" s="269"/>
      <c r="AB13" s="269"/>
      <c r="AC13" s="269"/>
      <c r="AD13" s="297"/>
      <c r="AE13" s="269" t="s">
        <v>707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 t="s">
        <v>712</v>
      </c>
      <c r="G15" s="285"/>
      <c r="H15" s="285"/>
      <c r="I15" s="285"/>
      <c r="J15" s="285"/>
      <c r="K15" s="285" t="s">
        <v>713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716</v>
      </c>
      <c r="AA15" s="285"/>
      <c r="AB15" s="285"/>
      <c r="AC15" s="285"/>
      <c r="AD15" s="285"/>
      <c r="AE15" s="285" t="s">
        <v>717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 t="s">
        <v>710</v>
      </c>
      <c r="G16" s="269"/>
      <c r="H16" s="269"/>
      <c r="I16" s="269"/>
      <c r="J16" s="297"/>
      <c r="K16" s="269" t="s">
        <v>711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714</v>
      </c>
      <c r="AA16" s="269"/>
      <c r="AB16" s="269"/>
      <c r="AC16" s="269"/>
      <c r="AD16" s="297"/>
      <c r="AE16" s="269" t="s">
        <v>715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398">
        <v>1</v>
      </c>
      <c r="E22" s="398"/>
      <c r="F22" s="202" t="s">
        <v>718</v>
      </c>
      <c r="G22" s="203"/>
      <c r="H22" s="203"/>
      <c r="I22" s="203"/>
      <c r="J22" s="203"/>
      <c r="K22" s="203" t="s">
        <v>717</v>
      </c>
      <c r="L22" s="203"/>
      <c r="M22" s="203"/>
      <c r="N22" s="203"/>
      <c r="O22" s="204"/>
      <c r="P22" s="200">
        <v>3</v>
      </c>
      <c r="Q22" s="200"/>
      <c r="R22" s="205">
        <v>163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740</v>
      </c>
      <c r="AA22" s="203"/>
      <c r="AB22" s="203"/>
      <c r="AC22" s="203"/>
      <c r="AD22" s="203"/>
      <c r="AE22" s="203" t="s">
        <v>741</v>
      </c>
      <c r="AF22" s="203"/>
      <c r="AG22" s="203"/>
      <c r="AH22" s="203"/>
      <c r="AI22" s="204"/>
      <c r="AJ22" s="200">
        <v>3</v>
      </c>
      <c r="AK22" s="200"/>
      <c r="AL22" s="205">
        <v>165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399"/>
      <c r="E23" s="399"/>
      <c r="F23" s="217" t="s">
        <v>714</v>
      </c>
      <c r="G23" s="218"/>
      <c r="H23" s="218"/>
      <c r="I23" s="218"/>
      <c r="J23" s="218"/>
      <c r="K23" s="218" t="s">
        <v>715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738</v>
      </c>
      <c r="AA23" s="218"/>
      <c r="AB23" s="218"/>
      <c r="AC23" s="218"/>
      <c r="AD23" s="218"/>
      <c r="AE23" s="218" t="s">
        <v>739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399">
        <v>2</v>
      </c>
      <c r="E24" s="399"/>
      <c r="F24" s="170" t="s">
        <v>721</v>
      </c>
      <c r="G24" s="171"/>
      <c r="H24" s="171"/>
      <c r="I24" s="171"/>
      <c r="J24" s="171"/>
      <c r="K24" s="171" t="s">
        <v>722</v>
      </c>
      <c r="L24" s="171"/>
      <c r="M24" s="171"/>
      <c r="N24" s="171"/>
      <c r="O24" s="172"/>
      <c r="P24" s="212">
        <v>3</v>
      </c>
      <c r="Q24" s="212"/>
      <c r="R24" s="214">
        <v>150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744</v>
      </c>
      <c r="AA24" s="171"/>
      <c r="AB24" s="171"/>
      <c r="AC24" s="171"/>
      <c r="AD24" s="171"/>
      <c r="AE24" s="171" t="s">
        <v>745</v>
      </c>
      <c r="AF24" s="171"/>
      <c r="AG24" s="171"/>
      <c r="AH24" s="171"/>
      <c r="AI24" s="172"/>
      <c r="AJ24" s="212">
        <v>2</v>
      </c>
      <c r="AK24" s="212"/>
      <c r="AL24" s="214">
        <v>160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399"/>
      <c r="E25" s="399"/>
      <c r="F25" s="224" t="s">
        <v>719</v>
      </c>
      <c r="G25" s="225"/>
      <c r="H25" s="225"/>
      <c r="I25" s="225"/>
      <c r="J25" s="225"/>
      <c r="K25" s="225" t="s">
        <v>720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742</v>
      </c>
      <c r="AA25" s="225"/>
      <c r="AB25" s="225"/>
      <c r="AC25" s="225"/>
      <c r="AD25" s="225"/>
      <c r="AE25" s="225" t="s">
        <v>743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399">
        <v>3</v>
      </c>
      <c r="E26" s="399"/>
      <c r="F26" s="170" t="s">
        <v>725</v>
      </c>
      <c r="G26" s="171"/>
      <c r="H26" s="171"/>
      <c r="I26" s="171"/>
      <c r="J26" s="171"/>
      <c r="K26" s="171" t="s">
        <v>726</v>
      </c>
      <c r="L26" s="171"/>
      <c r="M26" s="171"/>
      <c r="N26" s="171"/>
      <c r="O26" s="172"/>
      <c r="P26" s="212">
        <v>3</v>
      </c>
      <c r="Q26" s="212"/>
      <c r="R26" s="214">
        <v>168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747</v>
      </c>
      <c r="AA26" s="171"/>
      <c r="AB26" s="171"/>
      <c r="AC26" s="171"/>
      <c r="AD26" s="171"/>
      <c r="AE26" s="171" t="s">
        <v>748</v>
      </c>
      <c r="AF26" s="171"/>
      <c r="AG26" s="171"/>
      <c r="AH26" s="171"/>
      <c r="AI26" s="172"/>
      <c r="AJ26" s="212">
        <v>3</v>
      </c>
      <c r="AK26" s="212"/>
      <c r="AL26" s="214">
        <v>160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399"/>
      <c r="E27" s="399"/>
      <c r="F27" s="224" t="s">
        <v>723</v>
      </c>
      <c r="G27" s="225"/>
      <c r="H27" s="225"/>
      <c r="I27" s="225"/>
      <c r="J27" s="225"/>
      <c r="K27" s="225" t="s">
        <v>724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746</v>
      </c>
      <c r="AA27" s="225"/>
      <c r="AB27" s="225"/>
      <c r="AC27" s="225"/>
      <c r="AD27" s="225"/>
      <c r="AE27" s="225" t="s">
        <v>731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399">
        <v>4</v>
      </c>
      <c r="E28" s="399"/>
      <c r="F28" s="170" t="s">
        <v>729</v>
      </c>
      <c r="G28" s="171"/>
      <c r="H28" s="171"/>
      <c r="I28" s="171"/>
      <c r="J28" s="171"/>
      <c r="K28" s="171" t="s">
        <v>730</v>
      </c>
      <c r="L28" s="171"/>
      <c r="M28" s="171"/>
      <c r="N28" s="171"/>
      <c r="O28" s="172"/>
      <c r="P28" s="212">
        <v>3</v>
      </c>
      <c r="Q28" s="212"/>
      <c r="R28" s="214">
        <v>163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751</v>
      </c>
      <c r="AA28" s="171"/>
      <c r="AB28" s="171"/>
      <c r="AC28" s="171"/>
      <c r="AD28" s="171"/>
      <c r="AE28" s="171" t="s">
        <v>752</v>
      </c>
      <c r="AF28" s="171"/>
      <c r="AG28" s="171"/>
      <c r="AH28" s="171"/>
      <c r="AI28" s="172"/>
      <c r="AJ28" s="212">
        <v>2</v>
      </c>
      <c r="AK28" s="212"/>
      <c r="AL28" s="214">
        <v>155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399"/>
      <c r="E29" s="399"/>
      <c r="F29" s="224" t="s">
        <v>727</v>
      </c>
      <c r="G29" s="225"/>
      <c r="H29" s="225"/>
      <c r="I29" s="225"/>
      <c r="J29" s="225"/>
      <c r="K29" s="225" t="s">
        <v>728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749</v>
      </c>
      <c r="AA29" s="225"/>
      <c r="AB29" s="225"/>
      <c r="AC29" s="225"/>
      <c r="AD29" s="225"/>
      <c r="AE29" s="225" t="s">
        <v>750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399">
        <v>5</v>
      </c>
      <c r="E30" s="399"/>
      <c r="F30" s="170" t="s">
        <v>732</v>
      </c>
      <c r="G30" s="171"/>
      <c r="H30" s="171"/>
      <c r="I30" s="171"/>
      <c r="J30" s="171"/>
      <c r="K30" s="171" t="s">
        <v>733</v>
      </c>
      <c r="L30" s="171"/>
      <c r="M30" s="171"/>
      <c r="N30" s="171"/>
      <c r="O30" s="172"/>
      <c r="P30" s="212">
        <v>3</v>
      </c>
      <c r="Q30" s="212"/>
      <c r="R30" s="214">
        <v>155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736</v>
      </c>
      <c r="AA30" s="171"/>
      <c r="AB30" s="171"/>
      <c r="AC30" s="171"/>
      <c r="AD30" s="171"/>
      <c r="AE30" s="171" t="s">
        <v>754</v>
      </c>
      <c r="AF30" s="171"/>
      <c r="AG30" s="171"/>
      <c r="AH30" s="171"/>
      <c r="AI30" s="172"/>
      <c r="AJ30" s="212">
        <v>3</v>
      </c>
      <c r="AK30" s="212"/>
      <c r="AL30" s="214">
        <v>155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399"/>
      <c r="E31" s="399"/>
      <c r="F31" s="400" t="s">
        <v>759</v>
      </c>
      <c r="G31" s="225"/>
      <c r="H31" s="225"/>
      <c r="I31" s="225"/>
      <c r="J31" s="225"/>
      <c r="K31" s="225" t="s">
        <v>731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734</v>
      </c>
      <c r="AA31" s="225"/>
      <c r="AB31" s="225"/>
      <c r="AC31" s="225"/>
      <c r="AD31" s="225"/>
      <c r="AE31" s="225" t="s">
        <v>753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399">
        <v>6</v>
      </c>
      <c r="E32" s="399"/>
      <c r="F32" s="170" t="s">
        <v>736</v>
      </c>
      <c r="G32" s="171"/>
      <c r="H32" s="171"/>
      <c r="I32" s="171"/>
      <c r="J32" s="171"/>
      <c r="K32" s="171" t="s">
        <v>737</v>
      </c>
      <c r="L32" s="171"/>
      <c r="M32" s="171"/>
      <c r="N32" s="171"/>
      <c r="O32" s="172"/>
      <c r="P32" s="212">
        <v>2</v>
      </c>
      <c r="Q32" s="212"/>
      <c r="R32" s="214">
        <v>163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756</v>
      </c>
      <c r="AA32" s="171"/>
      <c r="AB32" s="171"/>
      <c r="AC32" s="171"/>
      <c r="AD32" s="171"/>
      <c r="AE32" s="171" t="s">
        <v>733</v>
      </c>
      <c r="AF32" s="171"/>
      <c r="AG32" s="171"/>
      <c r="AH32" s="171"/>
      <c r="AI32" s="172"/>
      <c r="AJ32" s="212">
        <v>3</v>
      </c>
      <c r="AK32" s="212"/>
      <c r="AL32" s="214">
        <v>158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399"/>
      <c r="E33" s="399"/>
      <c r="F33" s="161" t="s">
        <v>734</v>
      </c>
      <c r="G33" s="162"/>
      <c r="H33" s="162"/>
      <c r="I33" s="162"/>
      <c r="J33" s="162"/>
      <c r="K33" s="162" t="s">
        <v>735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13"/>
      <c r="Y33" s="213"/>
      <c r="Z33" s="161" t="s">
        <v>755</v>
      </c>
      <c r="AA33" s="162"/>
      <c r="AB33" s="162"/>
      <c r="AC33" s="162"/>
      <c r="AD33" s="162"/>
      <c r="AE33" s="162" t="s">
        <v>731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757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758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6126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中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伊勢原市立伊勢原中学校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わたなべ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渡邊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>こしの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>越野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やすだ</v>
      </c>
      <c r="F15" s="330"/>
      <c r="G15" s="330"/>
      <c r="H15" s="330"/>
      <c r="I15" s="330"/>
      <c r="J15" s="330" t="str">
        <f>IF(入力!K22="","",入力!K22)</f>
        <v>はるな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163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よしだ</v>
      </c>
      <c r="Z15" s="330"/>
      <c r="AA15" s="330"/>
      <c r="AB15" s="330"/>
      <c r="AC15" s="330"/>
      <c r="AD15" s="330" t="str">
        <f>IF(入力!AE22="","",入力!AE22)</f>
        <v>いおり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165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安田</v>
      </c>
      <c r="F16" s="345"/>
      <c r="G16" s="345"/>
      <c r="H16" s="345"/>
      <c r="I16" s="345"/>
      <c r="J16" s="345" t="str">
        <f>IF(入力!K23="","",入力!K23)</f>
        <v>遥奈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吉田</v>
      </c>
      <c r="Z16" s="345"/>
      <c r="AA16" s="345"/>
      <c r="AB16" s="345"/>
      <c r="AC16" s="345"/>
      <c r="AD16" s="345" t="str">
        <f>IF(入力!AE23="","",入力!AE23)</f>
        <v>伊織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かしわぎ</v>
      </c>
      <c r="F17" s="316"/>
      <c r="G17" s="316"/>
      <c r="H17" s="316"/>
      <c r="I17" s="316"/>
      <c r="J17" s="316" t="str">
        <f>IF(入力!K24="","",入力!K24)</f>
        <v>あかり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くりはら</v>
      </c>
      <c r="Z17" s="316"/>
      <c r="AA17" s="316"/>
      <c r="AB17" s="316"/>
      <c r="AC17" s="316"/>
      <c r="AD17" s="316" t="str">
        <f>IF(入力!AE24="","",入力!AE24)</f>
        <v>しほ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160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柏木</v>
      </c>
      <c r="F18" s="309"/>
      <c r="G18" s="309"/>
      <c r="H18" s="309"/>
      <c r="I18" s="309"/>
      <c r="J18" s="309" t="str">
        <f>IF(入力!K25="","",入力!K25)</f>
        <v>朝茄理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栗原</v>
      </c>
      <c r="Z18" s="309"/>
      <c r="AA18" s="309"/>
      <c r="AB18" s="309"/>
      <c r="AC18" s="309"/>
      <c r="AD18" s="309" t="str">
        <f>IF(入力!AE25="","",入力!AE25)</f>
        <v>紫穂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なりふじ</v>
      </c>
      <c r="F19" s="316"/>
      <c r="G19" s="316"/>
      <c r="H19" s="316"/>
      <c r="I19" s="316"/>
      <c r="J19" s="316" t="str">
        <f>IF(入力!K26="","",入力!K26)</f>
        <v>さきな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168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すわばやし</v>
      </c>
      <c r="Z19" s="316"/>
      <c r="AA19" s="316"/>
      <c r="AB19" s="316"/>
      <c r="AC19" s="316"/>
      <c r="AD19" s="316" t="str">
        <f>IF(入力!AE26="","",入力!AE26)</f>
        <v>みさき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160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成藤</v>
      </c>
      <c r="F20" s="309"/>
      <c r="G20" s="309"/>
      <c r="H20" s="309"/>
      <c r="I20" s="309"/>
      <c r="J20" s="309" t="str">
        <f>IF(入力!K27="","",入力!K27)</f>
        <v>咲奈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諏訪林</v>
      </c>
      <c r="Z20" s="309"/>
      <c r="AA20" s="309"/>
      <c r="AB20" s="309"/>
      <c r="AC20" s="309"/>
      <c r="AD20" s="309" t="str">
        <f>IF(入力!AE27="","",入力!AE27)</f>
        <v>美咲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さかの</v>
      </c>
      <c r="F21" s="316"/>
      <c r="G21" s="316"/>
      <c r="H21" s="316"/>
      <c r="I21" s="316"/>
      <c r="J21" s="316" t="str">
        <f>IF(入力!K28="","",入力!K28)</f>
        <v>はるか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163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かたの</v>
      </c>
      <c r="Z21" s="316"/>
      <c r="AA21" s="316"/>
      <c r="AB21" s="316"/>
      <c r="AC21" s="316"/>
      <c r="AD21" s="316" t="str">
        <f>IF(入力!AE28="","",入力!AE28)</f>
        <v>あみか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155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坂野</v>
      </c>
      <c r="F22" s="309"/>
      <c r="G22" s="309"/>
      <c r="H22" s="309"/>
      <c r="I22" s="309"/>
      <c r="J22" s="309" t="str">
        <f>IF(入力!K29="","",入力!K29)</f>
        <v>晴香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片野</v>
      </c>
      <c r="Z22" s="309"/>
      <c r="AA22" s="309"/>
      <c r="AB22" s="309"/>
      <c r="AC22" s="309"/>
      <c r="AD22" s="309" t="str">
        <f>IF(入力!AE29="","",入力!AE29)</f>
        <v>杏美果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たかはし</v>
      </c>
      <c r="F23" s="316"/>
      <c r="G23" s="316"/>
      <c r="H23" s="316"/>
      <c r="I23" s="316"/>
      <c r="J23" s="316" t="str">
        <f>IF(入力!K30="","",入力!K30)</f>
        <v>みさき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155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なかむら</v>
      </c>
      <c r="Z23" s="316"/>
      <c r="AA23" s="316"/>
      <c r="AB23" s="316"/>
      <c r="AC23" s="316"/>
      <c r="AD23" s="316" t="str">
        <f>IF(入力!AE30="","",入力!AE30)</f>
        <v>りず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155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髙橋</v>
      </c>
      <c r="F24" s="309"/>
      <c r="G24" s="309"/>
      <c r="H24" s="309"/>
      <c r="I24" s="309"/>
      <c r="J24" s="309" t="str">
        <f>IF(入力!K31="","",入力!K31)</f>
        <v>美咲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中村</v>
      </c>
      <c r="Z24" s="309"/>
      <c r="AA24" s="309"/>
      <c r="AB24" s="309"/>
      <c r="AC24" s="309"/>
      <c r="AD24" s="309" t="str">
        <f>IF(入力!AE31="","",入力!AE31)</f>
        <v>凜月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なかむら</v>
      </c>
      <c r="F25" s="316"/>
      <c r="G25" s="316"/>
      <c r="H25" s="316"/>
      <c r="I25" s="316"/>
      <c r="J25" s="316" t="str">
        <f>IF(入力!K32="","",入力!K32)</f>
        <v>わかこ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163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いのうえ</v>
      </c>
      <c r="Z25" s="316"/>
      <c r="AA25" s="316"/>
      <c r="AB25" s="316"/>
      <c r="AC25" s="316"/>
      <c r="AD25" s="316" t="str">
        <f>IF(入力!AE32="","",入力!AE32)</f>
        <v>みさき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158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中村</v>
      </c>
      <c r="F26" s="322"/>
      <c r="G26" s="322"/>
      <c r="H26" s="322"/>
      <c r="I26" s="322"/>
      <c r="J26" s="322" t="str">
        <f>IF(入力!K33="","",入力!K33)</f>
        <v>和華子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井上</v>
      </c>
      <c r="Z26" s="322"/>
      <c r="AA26" s="322"/>
      <c r="AB26" s="322"/>
      <c r="AC26" s="322"/>
      <c r="AD26" s="322" t="str">
        <f>IF(入力!AE33="","",入力!AE33)</f>
        <v>美咲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6126</v>
      </c>
      <c r="B7" s="31" t="str">
        <f t="shared" ref="B7:C7" si="0">IF($A$8="","",IF($A$9="",B8,B8&amp;"・"&amp;B9))</f>
        <v>伊勢原市立伊勢原中学校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1123</v>
      </c>
      <c r="H7" s="31">
        <f t="shared" si="1"/>
        <v>0</v>
      </c>
      <c r="I7" s="31" t="str">
        <f t="shared" si="1"/>
        <v>伊勢原市桜台4－2－1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2539</v>
      </c>
      <c r="N7" s="31" t="str">
        <f t="shared" si="1"/>
        <v>0463</v>
      </c>
      <c r="O7" s="31" t="str">
        <f t="shared" si="1"/>
        <v>95</v>
      </c>
      <c r="P7" s="31" t="str">
        <f t="shared" si="1"/>
        <v>9586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6126</v>
      </c>
      <c r="B8" s="32" t="str">
        <f>IF(入力!$F$3="","",入力!$F$3)</f>
        <v>伊勢原市立伊勢原中学校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1123</v>
      </c>
      <c r="H8" s="32"/>
      <c r="I8" s="32" t="str">
        <f>IF(入力!$L$5="","",入力!$L$5)</f>
        <v>伊勢原市桜台4－2－1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2539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2539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渡邊</v>
      </c>
      <c r="D16" s="32" t="str">
        <f>IF(入力!$K$13="","",入力!$K$13)</f>
        <v>果</v>
      </c>
      <c r="E16" s="32" t="str">
        <f>IF(入力!$F$12="","",入力!$F$12)</f>
        <v>わたなべ</v>
      </c>
      <c r="F16" s="32" t="str">
        <f>IF(入力!$K$12="","",入力!$K$12)</f>
        <v>このみ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木股</v>
      </c>
      <c r="D17" s="32" t="str">
        <f>IF(入力!$AE$13="","",入力!$AE$13)</f>
        <v>怜子</v>
      </c>
      <c r="E17" s="32" t="str">
        <f>IF(入力!$Z$12="","",入力!$Z$12)</f>
        <v>きまた</v>
      </c>
      <c r="F17" s="32" t="str">
        <f>IF(入力!$AE$12="","",入力!$AE$12)</f>
        <v>れいこ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越野</v>
      </c>
      <c r="D20" s="32" t="str">
        <f>IF(入力!$K$16="","",入力!$K$16)</f>
        <v>愛生</v>
      </c>
      <c r="E20" s="32" t="str">
        <f>IF(入力!$F$15="","",入力!$F$15)</f>
        <v>こしの</v>
      </c>
      <c r="F20" s="32" t="str">
        <f>IF(入力!$K$15="","",入力!$K$15)</f>
        <v>めい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安田</v>
      </c>
      <c r="D24" s="32" t="str">
        <f>IF(入力!$AE$16="","",入力!$AE$16)</f>
        <v>遥奈</v>
      </c>
      <c r="E24" s="32" t="str">
        <f>IF(入力!$Z$15="","",入力!$Z$15)</f>
        <v>やすだ</v>
      </c>
      <c r="F24" s="32" t="str">
        <f>IF(入力!$AE$15="","",入力!$AE$15)</f>
        <v>はるな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安田</v>
      </c>
      <c r="D53" s="32" t="str">
        <f>IF(OR(L53&lt;&gt;"○",入力!K23=""),"",入力!K23)</f>
        <v>遥奈</v>
      </c>
      <c r="E53" s="32" t="str">
        <f>IF(OR(L53&lt;&gt;"○",入力!F22=""),"",入力!F22)</f>
        <v>やすだ</v>
      </c>
      <c r="F53" s="32" t="str">
        <f>IF(OR(L53&lt;&gt;"○",入力!K22=""),"",入力!K22)</f>
        <v>はるな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柏木</v>
      </c>
      <c r="D54" s="32" t="str">
        <f>IF(OR(L54&lt;&gt;"○",入力!K25=""),"",入力!K25)</f>
        <v>朝茄理</v>
      </c>
      <c r="E54" s="32" t="str">
        <f>IF(OR(L54&lt;&gt;"○",入力!F24=""),"",入力!F24)</f>
        <v>かしわぎ</v>
      </c>
      <c r="F54" s="32" t="str">
        <f>IF(OR(L54&lt;&gt;"○",入力!K24=""),"",入力!K24)</f>
        <v>あかり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成藤</v>
      </c>
      <c r="D55" s="32" t="str">
        <f>IF(OR(L55&lt;&gt;"○",入力!K27=""),"",入力!K27)</f>
        <v>咲奈</v>
      </c>
      <c r="E55" s="32" t="str">
        <f>IF(OR(L55&lt;&gt;"○",入力!F26=""),"",入力!F26)</f>
        <v>なりふじ</v>
      </c>
      <c r="F55" s="32" t="str">
        <f>IF(OR(L55&lt;&gt;"○",入力!K26=""),"",入力!K26)</f>
        <v>さきな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坂野</v>
      </c>
      <c r="D56" s="32" t="str">
        <f>IF(OR(L56&lt;&gt;"○",入力!K29=""),"",入力!K29)</f>
        <v>晴香</v>
      </c>
      <c r="E56" s="32" t="str">
        <f>IF(OR(L56&lt;&gt;"○",入力!F28=""),"",入力!F28)</f>
        <v>さかの</v>
      </c>
      <c r="F56" s="32" t="str">
        <f>IF(OR(L56&lt;&gt;"○",入力!K28=""),"",入力!K28)</f>
        <v>はるか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髙橋</v>
      </c>
      <c r="D57" s="32" t="str">
        <f>IF(OR(L57&lt;&gt;"○",入力!K31=""),"",入力!K31)</f>
        <v>美咲</v>
      </c>
      <c r="E57" s="32" t="str">
        <f>IF(OR(L57&lt;&gt;"○",入力!F30=""),"",入力!F30)</f>
        <v>たかはし</v>
      </c>
      <c r="F57" s="32" t="str">
        <f>IF(OR(L57&lt;&gt;"○",入力!K30=""),"",入力!K30)</f>
        <v>みさき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中村</v>
      </c>
      <c r="D58" s="32" t="str">
        <f>IF(OR(L58&lt;&gt;"○",入力!K33=""),"",入力!K33)</f>
        <v>和華子</v>
      </c>
      <c r="E58" s="32" t="str">
        <f>IF(OR(L58&lt;&gt;"○",入力!F32=""),"",入力!F32)</f>
        <v>なかむら</v>
      </c>
      <c r="F58" s="32" t="str">
        <f>IF(OR(L58&lt;&gt;"○",入力!K32=""),"",入力!K32)</f>
        <v>わかこ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吉田</v>
      </c>
      <c r="D59" s="32" t="str">
        <f>IF(OR(L59&lt;&gt;"○",入力!AE23=""),"",入力!AE23)</f>
        <v>伊織</v>
      </c>
      <c r="E59" s="32" t="str">
        <f>IF(OR(L59&lt;&gt;"○",入力!Z22=""),"",入力!Z22)</f>
        <v>よしだ</v>
      </c>
      <c r="F59" s="32" t="str">
        <f>IF(OR(L59&lt;&gt;"○",入力!AE22=""),"",入力!AE22)</f>
        <v>いおり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栗原</v>
      </c>
      <c r="D60" s="32" t="str">
        <f>IF(OR(L60&lt;&gt;"○",入力!AE25=""),"",入力!AE25)</f>
        <v>紫穂</v>
      </c>
      <c r="E60" s="32" t="str">
        <f>IF(OR(L60&lt;&gt;"○",入力!Z24=""),"",入力!Z24)</f>
        <v>くりはら</v>
      </c>
      <c r="F60" s="32" t="str">
        <f>IF(OR(L60&lt;&gt;"○",入力!AE24=""),"",入力!AE24)</f>
        <v>しほ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諏訪林</v>
      </c>
      <c r="D61" s="32" t="str">
        <f>IF(OR(L61&lt;&gt;"○",入力!AE27=""),"",入力!AE27)</f>
        <v>美咲</v>
      </c>
      <c r="E61" s="32" t="str">
        <f>IF(OR(L61&lt;&gt;"○",入力!Z26=""),"",入力!Z26)</f>
        <v>すわばやし</v>
      </c>
      <c r="F61" s="32" t="str">
        <f>IF(OR(L61&lt;&gt;"○",入力!AE26=""),"",入力!AE26)</f>
        <v>みさき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片野</v>
      </c>
      <c r="D62" s="32" t="str">
        <f>IF(OR(L62&lt;&gt;"○",入力!AE29=""),"",入力!AE29)</f>
        <v>杏美果</v>
      </c>
      <c r="E62" s="32" t="str">
        <f>IF(OR(L62&lt;&gt;"○",入力!Z28=""),"",入力!Z28)</f>
        <v>かたの</v>
      </c>
      <c r="F62" s="32" t="str">
        <f>IF(OR(L62&lt;&gt;"○",入力!AE28=""),"",入力!AE28)</f>
        <v>あみか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中村</v>
      </c>
      <c r="D63" s="32" t="str">
        <f>IF(OR(L63&lt;&gt;"○",入力!AE31=""),"",入力!AE31)</f>
        <v>凜月</v>
      </c>
      <c r="E63" s="32" t="str">
        <f>IF(OR(L63&lt;&gt;"○",入力!Z30=""),"",入力!Z30)</f>
        <v>なかむら</v>
      </c>
      <c r="F63" s="32" t="str">
        <f>IF(OR(L63&lt;&gt;"○",入力!AE30=""),"",入力!AE30)</f>
        <v>りず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井上</v>
      </c>
      <c r="D64" s="32" t="str">
        <f>IF(OR(L64&lt;&gt;"○",入力!AE33=""),"",入力!AE33)</f>
        <v>美咲</v>
      </c>
      <c r="E64" s="32" t="str">
        <f>IF(OR(L64&lt;&gt;"○",入力!Z32=""),"",入力!Z32)</f>
        <v>いのうえ</v>
      </c>
      <c r="F64" s="32" t="str">
        <f>IF(OR(L64&lt;&gt;"○",入力!AE32=""),"",入力!AE32)</f>
        <v>みさき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2019-02-13T13:45:19Z</cp:lastPrinted>
  <dcterms:created xsi:type="dcterms:W3CDTF">2006-11-03T01:52:14Z</dcterms:created>
  <dcterms:modified xsi:type="dcterms:W3CDTF">2019-05-07T06:11:13Z</dcterms:modified>
</cp:coreProperties>
</file>