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個人情報\個人フォルダー\さ行\洲崎仁美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F64" i="14"/>
  <c r="C64" i="14"/>
  <c r="J64" i="14"/>
  <c r="E64" i="14"/>
  <c r="I64" i="14"/>
  <c r="D64" i="14"/>
  <c r="F56" i="14"/>
  <c r="J56" i="14"/>
  <c r="I56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J54" i="14"/>
  <c r="D54" i="14"/>
  <c r="I54" i="14"/>
  <c r="C54" i="14"/>
  <c r="F54" i="14"/>
  <c r="E54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<sst xmlns="http://schemas.openxmlformats.org/spreadsheetml/2006/main" count="1454" uniqueCount="746">
  <si>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</si>
  <si>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</si>
  <si>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</si>
  <si>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</si>
  <si>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</si>
  <si>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</si>
  <si>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</si>
  <si>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</si>
  <si>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</si>
  <si>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</si>
  <si>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</si>
  <si>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</si>
  <si>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</si>
  <si>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</si>
  <si>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</si>
  <si>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</si>
  <si>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</si>
  <si>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</si>
  <si>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</si>
  <si>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</si>
  <si>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</si>
  <si>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</si>
  <si>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</si>
  <si>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</si>
  <si>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</si>
  <si>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</si>
  <si>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</si>
  <si>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</si>
  <si>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</si>
  <si>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</si>
  <si>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</si>
  <si>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</si>
  <si>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</si>
  <si>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</si>
  <si>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</si>
  <si>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</si>
  <si>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</si>
  <si>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</si>
  <si>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</si>
  <si>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</si>
  <si>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</si>
  <si>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</si>
  <si>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</si>
  <si>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</si>
  <si>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</si>
  <si>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</si>
  <si>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</si>
  <si>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</si>
  <si>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</si>
  <si>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</si>
  <si>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</si>
  <si>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</si>
  <si>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</si>
  <si>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</si>
  <si>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</si>
  <si>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</si>
  <si>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</si>
  <si>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</si>
  <si>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</si>
  <si>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</si>
  <si>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</si>
  <si>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</si>
  <si>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</si>
  <si>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</si>
  <si>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</si>
  <si>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</si>
  <si>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</si>
  <si>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</si>
  <si>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</si>
  <si>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</si>
  <si>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</si>
  <si>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</si>
  <si>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</si>
  <si>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</si>
  <si>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</si>
  <si>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</si>
  <si>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</si>
  <si>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</si>
  <si>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</si>
  <si>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</si>
  <si>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</si>
  <si>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</si>
  <si>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</si>
  <si>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</si>
  <si>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</si>
  <si>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</si>
  <si>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</si>
  <si>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</si>
  <si>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</si>
  <si>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</si>
  <si>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</si>
  <si>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</si>
  <si>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</si>
  <si>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</si>
  <si>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</si>
  <si>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</si>
  <si>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</si>
  <si>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</si>
  <si>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</si>
  <si>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</si>
  <si>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</si>
  <si>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</si>
  <si>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</si>
  <si>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</si>
  <si>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</si>
  <si>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</si>
  <si>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</si>
  <si>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</si>
  <si>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</si>
  <si>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</si>
  <si>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</si>
  <si>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</si>
  <si>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</si>
  <si>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</si>
  <si>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</si>
  <si>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</si>
  <si>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</si>
  <si>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</si>
  <si>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</si>
  <si>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</si>
  <si>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</si>
  <si>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</si>
  <si>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</si>
  <si>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</si>
  <si>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</si>
  <si>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</si>
  <si>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</si>
  <si>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</si>
  <si>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</si>
  <si>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</si>
  <si>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</si>
  <si>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</si>
  <si>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</si>
  <si>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</si>
  <si>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</si>
  <si>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</si>
  <si>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</si>
  <si>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</si>
  <si>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</si>
  <si>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</si>
  <si>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</si>
  <si>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</si>
  <si>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</si>
  <si>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</si>
  <si>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</si>
  <si>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</si>
  <si>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</si>
  <si>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</si>
  <si>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</si>
  <si>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</si>
  <si>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</si>
  <si>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</si>
  <si>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</si>
  <si>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</si>
  <si>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</si>
  <si>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</si>
  <si>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</si>
  <si>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</si>
  <si>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</si>
  <si>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</si>
  <si>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</si>
  <si>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</si>
  <si>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</si>
  <si>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</si>
  <si>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</si>
  <si>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</si>
  <si>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</si>
  <si>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</si>
  <si>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</si>
  <si>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</si>
  <si>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</si>
  <si>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</si>
  <si>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</si>
  <si>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</si>
  <si>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</si>
  <si>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</si>
  <si>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</si>
  <si>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</si>
  <si>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</si>
  <si>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</si>
  <si>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</si>
  <si>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</si>
  <si>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</si>
  <si>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</si>
  <si>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</si>
  <si>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</si>
  <si>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</si>
  <si>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</si>
  <si>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</si>
  <si>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</si>
  <si>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</si>
  <si>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</si>
  <si>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</si>
  <si>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</si>
  <si>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</si>
  <si>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</si>
  <si>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</si>
  <si>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</si>
  <si>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</si>
  <si>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</si>
  <si>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</si>
  <si>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</si>
  <si>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</si>
  <si>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</si>
  <si>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</si>
  <si>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</si>
  <si>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</si>
  <si>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</si>
  <si>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</si>
  <si>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</si>
  <si>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</si>
  <si>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</si>
  <si>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</si>
  <si>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</si>
  <si>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</si>
  <si>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</si>
  <si>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</si>
  <si>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</si>
  <si>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</si>
  <si>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</si>
  <si>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</si>
  <si>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</si>
  <si>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</si>
  <si>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</si>
  <si>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</si>
  <si>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</si>
  <si>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</si>
  <si>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</si>
  <si>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</si>
  <si>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</si>
  <si>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</si>
  <si>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</si>
  <si>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</si>
  <si>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</si>
  <si>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</si>
  <si>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</si>
  <si>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</si>
  <si>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</si>
  <si>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</si>
  <si>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</si>
  <si>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</si>
  <si>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</si>
  <si>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</si>
  <si>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</si>
  <si>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</si>
  <si>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</si>
  <si>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</si>
  <si>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</si>
  <si>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</si>
  <si>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</si>
  <si>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</si>
  <si>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</si>
  <si>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</si>
  <si>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</si>
  <si>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</si>
  <si>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</si>
  <si>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</si>
  <si>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</si>
  <si>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</si>
  <si>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</si>
  <si>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</si>
  <si>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</si>
  <si>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</si>
  <si>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</si>
  <si>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</si>
  <si>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</si>
  <si>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</si>
  <si>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</si>
  <si>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</si>
  <si>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</si>
  <si>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</si>
  <si>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</si>
  <si>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</si>
  <si>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</si>
  <si>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</si>
  <si>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</si>
  <si>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</si>
  <si>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</si>
  <si>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</si>
  <si>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</si>
  <si>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</si>
  <si>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</si>
  <si>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</si>
  <si>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</si>
  <si>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</si>
  <si>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</si>
  <si>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</si>
  <si>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</si>
  <si>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</si>
  <si>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</si>
  <si>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</si>
  <si>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</si>
  <si>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</si>
  <si>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</si>
  <si>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</si>
  <si>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</si>
  <si>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</si>
  <si>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</si>
  <si>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</si>
  <si>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</si>
  <si>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</si>
  <si>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</si>
  <si>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</si>
  <si>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</si>
  <si>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</si>
  <si>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</si>
  <si>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</si>
  <si>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</si>
  <si>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</si>
  <si>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</si>
  <si>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</si>
  <si>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</si>
  <si>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</si>
  <si>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</si>
  <si>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</si>
  <si>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</si>
  <si>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</si>
  <si>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</si>
  <si>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</si>
  <si>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</si>
  <si>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</si>
  <si>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</si>
  <si>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</si>
  <si>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</si>
  <si>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</si>
  <si>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</si>
  <si>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</si>
  <si>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</si>
  <si>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</si>
  <si>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</si>
  <si>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</si>
  <si>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</si>
  <si>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</si>
  <si>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</si>
  <si>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</si>
  <si>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</si>
  <si>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</si>
  <si>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</si>
  <si>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</si>
  <si>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</si>
  <si>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</si>
  <si>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</si>
  <si>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</si>
  <si>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</si>
  <si>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</si>
  <si>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</si>
  <si>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</si>
  <si>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</si>
  <si>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</si>
  <si>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</si>
  <si>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</si>
  <si>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</si>
  <si>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</si>
  <si>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</si>
  <si>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</si>
  <si>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</si>
  <si>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</si>
  <si>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</si>
  <si>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</si>
  <si>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</si>
  <si>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</si>
  <si>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</si>
  <si>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</si>
  <si>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</si>
  <si>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</si>
  <si>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</si>
  <si>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</si>
  <si>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</si>
  <si>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</si>
  <si>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</si>
  <si>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</si>
  <si>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</si>
  <si>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</si>
  <si>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</si>
  <si>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</si>
  <si>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</si>
  <si>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</si>
  <si>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</si>
  <si>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</si>
  <si>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</si>
  <si>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</si>
  <si>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</si>
  <si>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</si>
  <si>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</si>
  <si>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</si>
  <si>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</si>
  <si>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</si>
  <si>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</si>
  <si>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</si>
  <si>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</si>
  <si>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</si>
  <si>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</si>
  <si>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</si>
  <si>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</si>
  <si>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</si>
  <si>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</si>
  <si>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</si>
  <si>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</si>
  <si>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</si>
  <si>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</si>
  <si>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</si>
  <si>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</si>
  <si>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</si>
  <si>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</si>
  <si>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</si>
  <si>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</si>
  <si>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</si>
  <si>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</si>
  <si>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</si>
  <si>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</si>
  <si>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</si>
  <si>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</si>
  <si>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</si>
  <si>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</si>
  <si>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</si>
  <si>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</si>
  <si>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</si>
  <si>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</si>
  <si>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</si>
  <si>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</si>
  <si>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</si>
  <si>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</si>
  <si>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</si>
  <si>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</si>
  <si>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</si>
  <si>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</si>
  <si>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</si>
  <si>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</si>
  <si>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</si>
  <si>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</si>
  <si>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</si>
  <si>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</si>
  <si>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</si>
  <si>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</si>
  <si>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</si>
  <si>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</si>
  <si>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</si>
  <si>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</si>
  <si>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</si>
  <si>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</si>
  <si>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</si>
  <si>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</si>
  <si>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</si>
  <si>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</si>
  <si>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</si>
  <si>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</si>
  <si>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</si>
  <si>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</si>
  <si>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</si>
  <si>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</si>
  <si>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</si>
  <si>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</si>
  <si>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</si>
  <si>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</si>
  <si>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</si>
  <si>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</si>
  <si>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</si>
  <si>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</si>
  <si>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</si>
  <si>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</si>
  <si>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</si>
  <si>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</si>
  <si>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</si>
  <si>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</si>
  <si>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</si>
  <si>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</si>
  <si>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</si>
  <si>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</si>
  <si>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</si>
  <si>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</si>
  <si>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</si>
  <si>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</si>
  <si>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</si>
  <si>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</si>
  <si>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</si>
  <si>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</si>
  <si>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</si>
  <si>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</si>
  <si>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</si>
  <si>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</si>
  <si>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</si>
  <si>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</si>
  <si>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</si>
  <si>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</si>
  <si>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</si>
  <si>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</si>
  <si>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</si>
  <si>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</si>
  <si>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</si>
  <si>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</si>
  <si>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</si>
  <si>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</si>
  <si>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</si>
  <si>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</si>
  <si>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</si>
  <si>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</si>
  <si>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</si>
  <si>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</si>
  <si>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</si>
  <si>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</si>
  <si>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</si>
  <si>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</si>
  <si>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</si>
  <si>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</si>
  <si>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</si>
  <si>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</si>
  <si>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</si>
  <si>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</si>
  <si>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</si>
  <si>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</si>
  <si>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</si>
  <si>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</si>
  <si>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</si>
  <si>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</si>
  <si>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</si>
  <si>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</si>
  <si>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</si>
  <si>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</si>
  <si>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</si>
  <si>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</si>
  <si>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</si>
  <si>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</si>
  <si>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</si>
  <si>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</si>
  <si>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</si>
  <si>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</si>
  <si>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</si>
  <si>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</si>
  <si>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</si>
  <si>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</si>
  <si>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</si>
  <si>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</si>
  <si>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</si>
  <si>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</si>
  <si>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</si>
  <si>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</si>
  <si>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</si>
  <si>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</si>
  <si>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</si>
  <si>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</si>
  <si>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</si>
  <si>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</si>
  <si>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</si>
  <si>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</si>
  <si>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</si>
  <si>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</si>
  <si>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</si>
  <si>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</si>
  <si>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</si>
  <si>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</si>
  <si>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</si>
  <si>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</si>
  <si>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</si>
  <si>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</si>
  <si>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</si>
  <si>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</si>
  <si>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</si>
  <si>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</si>
  <si>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</si>
  <si>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</si>
  <si>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</si>
  <si>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</si>
  <si>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</si>
  <si>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</si>
  <si>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</si>
  <si>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</si>
  <si>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</si>
  <si>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</si>
  <si>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</si>
  <si>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</si>
  <si>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</si>
  <si>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</si>
  <si>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</si>
  <si>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</si>
  <si>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</si>
  <si>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</si>
  <si>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</si>
  <si>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</si>
  <si>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</si>
  <si>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</si>
  <si>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</si>
  <si>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</si>
  <si>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</si>
  <si>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</si>
  <si>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</si>
  <si>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</si>
  <si>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</si>
  <si>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</si>
  <si>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</si>
  <si>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</si>
  <si>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</si>
  <si>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</si>
  <si>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</si>
  <si>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</si>
  <si>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</si>
  <si>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</si>
  <si>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</si>
  <si>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</si>
  <si>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</si>
  <si>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</si>
  <si>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</si>
  <si>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</si>
  <si>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</si>
  <si>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</si>
  <si>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</si>
  <si>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</si>
  <si>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</si>
  <si>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</si>
  <si>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</si>
  <si>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</si>
  <si>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</si>
  <si>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</si>
  <si>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</si>
  <si>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</si>
  <si>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</si>
  <si>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</si>
  <si>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</si>
  <si>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</si>
  <si>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</si>
  <si>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</si>
  <si>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</si>
  <si>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</si>
  <si>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</si>
  <si>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</si>
  <si>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</si>
  <si>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</si>
  <si>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</si>
  <si>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</si>
  <si>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</si>
  <si>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</si>
  <si>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</si>
  <si>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</si>
  <si>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</si>
  <si>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</si>
  <si>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</si>
  <si>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</si>
  <si>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</si>
  <si>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</si>
  <si>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</si>
  <si>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</si>
  <si>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</si>
  <si>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</si>
  <si>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</si>
  <si>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</si>
  <si>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</si>
  <si>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</si>
  <si>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</si>
  <si>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</si>
  <si>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</si>
  <si>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</si>
  <si>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</si>
  <si>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</si>
  <si>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</si>
  <si>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</si>
  <si>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</si>
  <si>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</si>
  <si>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</si>
  <si>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</si>
  <si>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</si>
  <si>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</si>
  <si>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</si>
  <si>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</si>
  <si>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</si>
  <si>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</si>
  <si>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</si>
  <si>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</si>
  <si>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</si>
  <si>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</si>
  <si>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</si>
  <si>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</si>
  <si>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</si>
  <si>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</si>
  <si>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</si>
  <si>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</si>
  <si>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</si>
  <si>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</si>
  <si>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</si>
  <si>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</si>
  <si>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</si>
  <si>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</si>
  <si>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</si>
  <si>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242</t>
    <phoneticPr fontId="2"/>
  </si>
  <si>
    <t>0016</t>
    <phoneticPr fontId="2"/>
  </si>
  <si>
    <t>大和市大和南２－１１－１</t>
    <rPh sb="0" eb="3">
      <t>ヤマトシ</t>
    </rPh>
    <rPh sb="3" eb="6">
      <t>ヤマトミナミ</t>
    </rPh>
    <phoneticPr fontId="2"/>
  </si>
  <si>
    <t>046</t>
    <phoneticPr fontId="2"/>
  </si>
  <si>
    <t>261</t>
    <phoneticPr fontId="2"/>
  </si>
  <si>
    <t>1120</t>
    <phoneticPr fontId="2"/>
  </si>
  <si>
    <t>261</t>
    <phoneticPr fontId="2"/>
  </si>
  <si>
    <t>8040</t>
    <phoneticPr fontId="2"/>
  </si>
  <si>
    <t>洲﨑</t>
    <rPh sb="0" eb="2">
      <t>スザキ</t>
    </rPh>
    <phoneticPr fontId="2"/>
  </si>
  <si>
    <t>仁美</t>
    <rPh sb="0" eb="2">
      <t>ヒトミ</t>
    </rPh>
    <phoneticPr fontId="2"/>
  </si>
  <si>
    <t>長井</t>
    <rPh sb="0" eb="2">
      <t>ナガイ</t>
    </rPh>
    <phoneticPr fontId="2"/>
  </si>
  <si>
    <t>友理子</t>
    <rPh sb="0" eb="3">
      <t>ユリコ</t>
    </rPh>
    <phoneticPr fontId="2"/>
  </si>
  <si>
    <t>ながい</t>
    <phoneticPr fontId="2"/>
  </si>
  <si>
    <t>ゆりこ</t>
    <phoneticPr fontId="2"/>
  </si>
  <si>
    <t>すざき</t>
    <phoneticPr fontId="2"/>
  </si>
  <si>
    <t>ひとみ</t>
    <phoneticPr fontId="2"/>
  </si>
  <si>
    <t>南條</t>
    <rPh sb="0" eb="2">
      <t>ナンジョウ</t>
    </rPh>
    <phoneticPr fontId="2"/>
  </si>
  <si>
    <t>絢香</t>
    <rPh sb="0" eb="2">
      <t>アヤカ</t>
    </rPh>
    <phoneticPr fontId="2"/>
  </si>
  <si>
    <t>なんじょう</t>
    <phoneticPr fontId="2"/>
  </si>
  <si>
    <t>あやか</t>
    <phoneticPr fontId="2"/>
  </si>
  <si>
    <t>丸茂</t>
    <rPh sb="0" eb="2">
      <t>マルモ</t>
    </rPh>
    <phoneticPr fontId="2"/>
  </si>
  <si>
    <t>まるも</t>
    <phoneticPr fontId="2"/>
  </si>
  <si>
    <t>瑚雪</t>
    <rPh sb="0" eb="1">
      <t>コ</t>
    </rPh>
    <rPh sb="1" eb="2">
      <t>ユキ</t>
    </rPh>
    <phoneticPr fontId="2"/>
  </si>
  <si>
    <t>こゆき</t>
    <phoneticPr fontId="2"/>
  </si>
  <si>
    <t>こゆき</t>
    <phoneticPr fontId="2"/>
  </si>
  <si>
    <t>細岡</t>
    <rPh sb="0" eb="2">
      <t>ホソオカ</t>
    </rPh>
    <phoneticPr fontId="2"/>
  </si>
  <si>
    <t>芽生</t>
    <rPh sb="0" eb="1">
      <t>メ</t>
    </rPh>
    <rPh sb="1" eb="2">
      <t>ナマ</t>
    </rPh>
    <phoneticPr fontId="2"/>
  </si>
  <si>
    <t>山口</t>
    <rPh sb="0" eb="2">
      <t>ヤマグチ</t>
    </rPh>
    <phoneticPr fontId="2"/>
  </si>
  <si>
    <t>唯華</t>
    <rPh sb="0" eb="1">
      <t>ユイ</t>
    </rPh>
    <rPh sb="1" eb="2">
      <t>カ</t>
    </rPh>
    <phoneticPr fontId="2"/>
  </si>
  <si>
    <t>佐藤</t>
    <rPh sb="0" eb="2">
      <t>サトウ</t>
    </rPh>
    <phoneticPr fontId="2"/>
  </si>
  <si>
    <t>瑠俐</t>
    <rPh sb="0" eb="1">
      <t>ル</t>
    </rPh>
    <rPh sb="1" eb="2">
      <t>リ</t>
    </rPh>
    <phoneticPr fontId="2"/>
  </si>
  <si>
    <t>るり</t>
    <phoneticPr fontId="2"/>
  </si>
  <si>
    <t>さとう</t>
    <phoneticPr fontId="2"/>
  </si>
  <si>
    <t>なんじょう</t>
    <phoneticPr fontId="2"/>
  </si>
  <si>
    <t>あやか</t>
    <phoneticPr fontId="2"/>
  </si>
  <si>
    <t>めい</t>
    <phoneticPr fontId="2"/>
  </si>
  <si>
    <t>ほそおか</t>
    <phoneticPr fontId="2"/>
  </si>
  <si>
    <t>やまぐち</t>
    <phoneticPr fontId="2"/>
  </si>
  <si>
    <t>ゆいか</t>
    <phoneticPr fontId="2"/>
  </si>
  <si>
    <t>早勢</t>
    <rPh sb="0" eb="2">
      <t>ハヤセ</t>
    </rPh>
    <phoneticPr fontId="2"/>
  </si>
  <si>
    <t>香鈴</t>
    <rPh sb="0" eb="1">
      <t>カ</t>
    </rPh>
    <rPh sb="1" eb="2">
      <t>リン</t>
    </rPh>
    <phoneticPr fontId="2"/>
  </si>
  <si>
    <t>はやせ</t>
    <phoneticPr fontId="2"/>
  </si>
  <si>
    <t>かりん</t>
    <phoneticPr fontId="2"/>
  </si>
  <si>
    <t>なかじま</t>
    <phoneticPr fontId="2"/>
  </si>
  <si>
    <t>ゆいか</t>
    <phoneticPr fontId="2"/>
  </si>
  <si>
    <t>中島</t>
    <rPh sb="0" eb="2">
      <t>ナカジマ</t>
    </rPh>
    <phoneticPr fontId="2"/>
  </si>
  <si>
    <t>結香</t>
    <rPh sb="0" eb="1">
      <t>ユイ</t>
    </rPh>
    <rPh sb="1" eb="2">
      <t>カ</t>
    </rPh>
    <phoneticPr fontId="2"/>
  </si>
  <si>
    <t>はらだ</t>
    <phoneticPr fontId="2"/>
  </si>
  <si>
    <t>まある</t>
    <phoneticPr fontId="2"/>
  </si>
  <si>
    <t>原田</t>
    <rPh sb="0" eb="2">
      <t>ハラダ</t>
    </rPh>
    <phoneticPr fontId="2"/>
  </si>
  <si>
    <t>真亜瑠</t>
    <rPh sb="0" eb="1">
      <t>マ</t>
    </rPh>
    <rPh sb="1" eb="2">
      <t>ア</t>
    </rPh>
    <rPh sb="2" eb="3">
      <t>ル</t>
    </rPh>
    <phoneticPr fontId="2"/>
  </si>
  <si>
    <t>みつき</t>
    <phoneticPr fontId="2"/>
  </si>
  <si>
    <t>翠月</t>
    <rPh sb="0" eb="1">
      <t>スイ</t>
    </rPh>
    <rPh sb="1" eb="2">
      <t>ツキ</t>
    </rPh>
    <phoneticPr fontId="2"/>
  </si>
  <si>
    <t>穂岐山</t>
    <rPh sb="0" eb="3">
      <t>ホキヤマ</t>
    </rPh>
    <phoneticPr fontId="2"/>
  </si>
  <si>
    <t>ほきやま</t>
    <phoneticPr fontId="2"/>
  </si>
  <si>
    <t>なな</t>
    <phoneticPr fontId="2"/>
  </si>
  <si>
    <t>菜花</t>
    <rPh sb="0" eb="1">
      <t>ナ</t>
    </rPh>
    <rPh sb="1" eb="2">
      <t>ハナ</t>
    </rPh>
    <phoneticPr fontId="2"/>
  </si>
  <si>
    <t>わたなべ</t>
    <phoneticPr fontId="2"/>
  </si>
  <si>
    <t>はるな</t>
    <phoneticPr fontId="2"/>
  </si>
  <si>
    <t>渡部</t>
    <rPh sb="0" eb="2">
      <t>ワタナベ</t>
    </rPh>
    <phoneticPr fontId="2"/>
  </si>
  <si>
    <t>遥菜</t>
    <rPh sb="0" eb="2">
      <t>ハルナ</t>
    </rPh>
    <phoneticPr fontId="2"/>
  </si>
  <si>
    <t>たかえす</t>
    <phoneticPr fontId="2"/>
  </si>
  <si>
    <t>あむ</t>
    <phoneticPr fontId="2"/>
  </si>
  <si>
    <t>高江洲</t>
    <rPh sb="0" eb="3">
      <t>タカエス</t>
    </rPh>
    <phoneticPr fontId="2"/>
  </si>
  <si>
    <t>明夢</t>
    <rPh sb="0" eb="1">
      <t>メイ</t>
    </rPh>
    <rPh sb="1" eb="2">
      <t>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</si>
</sst>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4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8" zoomScaleNormal="100" zoomScaleSheetLayoutView="100" workbookViewId="0">
      <selection activeCell="BA33" sqref="BA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7103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県央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大和市立光丘中学校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695</v>
      </c>
      <c r="G12" s="148"/>
      <c r="H12" s="148"/>
      <c r="I12" s="148"/>
      <c r="J12" s="148"/>
      <c r="K12" s="148"/>
      <c r="L12" s="148" t="s">
        <v>696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691</v>
      </c>
      <c r="W13" s="140"/>
      <c r="X13" s="140"/>
      <c r="Y13" s="140"/>
      <c r="Z13" s="140"/>
      <c r="AA13" s="140"/>
      <c r="AB13" s="141" t="s">
        <v>692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 t="s">
        <v>699</v>
      </c>
      <c r="G14" s="170"/>
      <c r="H14" s="170"/>
      <c r="I14" s="170"/>
      <c r="J14" s="170"/>
      <c r="K14" s="170"/>
      <c r="L14" s="170" t="s">
        <v>700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702</v>
      </c>
      <c r="W14" s="170"/>
      <c r="X14" s="170"/>
      <c r="Y14" s="170"/>
      <c r="Z14" s="170"/>
      <c r="AA14" s="170"/>
      <c r="AB14" s="173" t="s">
        <v>704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 t="s">
        <v>697</v>
      </c>
      <c r="G15" s="161"/>
      <c r="H15" s="161"/>
      <c r="I15" s="161"/>
      <c r="J15" s="161"/>
      <c r="K15" s="161"/>
      <c r="L15" s="161" t="s">
        <v>698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701</v>
      </c>
      <c r="W15" s="161"/>
      <c r="X15" s="161"/>
      <c r="Y15" s="161"/>
      <c r="Z15" s="161"/>
      <c r="AA15" s="161"/>
      <c r="AB15" s="163" t="s">
        <v>703</v>
      </c>
      <c r="AC15" s="164"/>
      <c r="AD15" s="164"/>
      <c r="AE15" s="164"/>
      <c r="AF15" s="164"/>
      <c r="AG15" s="164"/>
      <c r="AH15" s="251">
        <v>15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705</v>
      </c>
      <c r="L20" s="202"/>
      <c r="M20" s="202"/>
      <c r="N20" s="202"/>
      <c r="O20" s="203"/>
      <c r="P20" s="199">
        <v>2</v>
      </c>
      <c r="Q20" s="199"/>
      <c r="R20" s="204">
        <v>158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728</v>
      </c>
      <c r="AA20" s="202"/>
      <c r="AB20" s="202"/>
      <c r="AC20" s="202"/>
      <c r="AD20" s="202"/>
      <c r="AE20" s="202" t="s">
        <v>729</v>
      </c>
      <c r="AF20" s="202"/>
      <c r="AG20" s="202"/>
      <c r="AH20" s="202"/>
      <c r="AI20" s="203"/>
      <c r="AJ20" s="199">
        <v>1</v>
      </c>
      <c r="AK20" s="199"/>
      <c r="AL20" s="204">
        <v>158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701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730</v>
      </c>
      <c r="AA21" s="217"/>
      <c r="AB21" s="217"/>
      <c r="AC21" s="217"/>
      <c r="AD21" s="217"/>
      <c r="AE21" s="217" t="s">
        <v>731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714</v>
      </c>
      <c r="G22" s="170"/>
      <c r="H22" s="170"/>
      <c r="I22" s="170"/>
      <c r="J22" s="170"/>
      <c r="K22" s="170" t="s">
        <v>715</v>
      </c>
      <c r="L22" s="170"/>
      <c r="M22" s="170"/>
      <c r="N22" s="170"/>
      <c r="O22" s="171"/>
      <c r="P22" s="211">
        <v>2</v>
      </c>
      <c r="Q22" s="211"/>
      <c r="R22" s="213">
        <v>153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713</v>
      </c>
      <c r="AA22" s="170"/>
      <c r="AB22" s="170"/>
      <c r="AC22" s="170"/>
      <c r="AD22" s="170"/>
      <c r="AE22" s="170" t="s">
        <v>732</v>
      </c>
      <c r="AF22" s="170"/>
      <c r="AG22" s="170"/>
      <c r="AH22" s="170"/>
      <c r="AI22" s="171"/>
      <c r="AJ22" s="211">
        <v>1</v>
      </c>
      <c r="AK22" s="211"/>
      <c r="AL22" s="213">
        <v>153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697</v>
      </c>
      <c r="G23" s="224"/>
      <c r="H23" s="224"/>
      <c r="I23" s="224"/>
      <c r="J23" s="224"/>
      <c r="K23" s="224" t="s">
        <v>698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710</v>
      </c>
      <c r="AA23" s="224"/>
      <c r="AB23" s="224"/>
      <c r="AC23" s="224"/>
      <c r="AD23" s="224"/>
      <c r="AE23" s="224" t="s">
        <v>733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717</v>
      </c>
      <c r="G24" s="170"/>
      <c r="H24" s="170"/>
      <c r="I24" s="170"/>
      <c r="J24" s="170"/>
      <c r="K24" s="170" t="s">
        <v>716</v>
      </c>
      <c r="L24" s="170"/>
      <c r="M24" s="170"/>
      <c r="N24" s="170"/>
      <c r="O24" s="171"/>
      <c r="P24" s="211">
        <v>1</v>
      </c>
      <c r="Q24" s="211"/>
      <c r="R24" s="213">
        <v>165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735</v>
      </c>
      <c r="AA24" s="170"/>
      <c r="AB24" s="170"/>
      <c r="AC24" s="170"/>
      <c r="AD24" s="170"/>
      <c r="AE24" s="170" t="s">
        <v>736</v>
      </c>
      <c r="AF24" s="170"/>
      <c r="AG24" s="170"/>
      <c r="AH24" s="170"/>
      <c r="AI24" s="171"/>
      <c r="AJ24" s="211">
        <v>1</v>
      </c>
      <c r="AK24" s="211"/>
      <c r="AL24" s="213">
        <v>151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706</v>
      </c>
      <c r="G25" s="224"/>
      <c r="H25" s="224"/>
      <c r="I25" s="224"/>
      <c r="J25" s="224"/>
      <c r="K25" s="224" t="s">
        <v>707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734</v>
      </c>
      <c r="AA25" s="224"/>
      <c r="AB25" s="224"/>
      <c r="AC25" s="224"/>
      <c r="AD25" s="224"/>
      <c r="AE25" s="224" t="s">
        <v>737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718</v>
      </c>
      <c r="G26" s="170"/>
      <c r="H26" s="170"/>
      <c r="I26" s="170"/>
      <c r="J26" s="170"/>
      <c r="K26" s="170" t="s">
        <v>719</v>
      </c>
      <c r="L26" s="170"/>
      <c r="M26" s="170"/>
      <c r="N26" s="170"/>
      <c r="O26" s="171"/>
      <c r="P26" s="211">
        <v>1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738</v>
      </c>
      <c r="AA26" s="170"/>
      <c r="AB26" s="170"/>
      <c r="AC26" s="170"/>
      <c r="AD26" s="170"/>
      <c r="AE26" s="170" t="s">
        <v>739</v>
      </c>
      <c r="AF26" s="170"/>
      <c r="AG26" s="170"/>
      <c r="AH26" s="170"/>
      <c r="AI26" s="171"/>
      <c r="AJ26" s="211">
        <v>1</v>
      </c>
      <c r="AK26" s="211"/>
      <c r="AL26" s="213">
        <v>152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740</v>
      </c>
      <c r="AA27" s="224"/>
      <c r="AB27" s="224"/>
      <c r="AC27" s="224"/>
      <c r="AD27" s="224"/>
      <c r="AE27" s="224" t="s">
        <v>741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722</v>
      </c>
      <c r="G28" s="170"/>
      <c r="H28" s="170"/>
      <c r="I28" s="170"/>
      <c r="J28" s="170"/>
      <c r="K28" s="170" t="s">
        <v>723</v>
      </c>
      <c r="L28" s="170"/>
      <c r="M28" s="170"/>
      <c r="N28" s="170"/>
      <c r="O28" s="171"/>
      <c r="P28" s="211">
        <v>1</v>
      </c>
      <c r="Q28" s="211"/>
      <c r="R28" s="213">
        <v>157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743</v>
      </c>
      <c r="AF28" s="170"/>
      <c r="AG28" s="170"/>
      <c r="AH28" s="170"/>
      <c r="AI28" s="171"/>
      <c r="AJ28" s="211">
        <v>1</v>
      </c>
      <c r="AK28" s="211"/>
      <c r="AL28" s="213">
        <v>149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720</v>
      </c>
      <c r="G29" s="224"/>
      <c r="H29" s="224"/>
      <c r="I29" s="224"/>
      <c r="J29" s="224"/>
      <c r="K29" s="224" t="s">
        <v>721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744</v>
      </c>
      <c r="AA29" s="224"/>
      <c r="AB29" s="224"/>
      <c r="AC29" s="224"/>
      <c r="AD29" s="224"/>
      <c r="AE29" s="224" t="s">
        <v>745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724</v>
      </c>
      <c r="G30" s="170"/>
      <c r="H30" s="170"/>
      <c r="I30" s="170"/>
      <c r="J30" s="170"/>
      <c r="K30" s="170" t="s">
        <v>725</v>
      </c>
      <c r="L30" s="170"/>
      <c r="M30" s="170"/>
      <c r="N30" s="170"/>
      <c r="O30" s="171"/>
      <c r="P30" s="211">
        <v>1</v>
      </c>
      <c r="Q30" s="211"/>
      <c r="R30" s="213">
        <v>153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713</v>
      </c>
      <c r="AA30" s="170"/>
      <c r="AB30" s="170"/>
      <c r="AC30" s="170"/>
      <c r="AD30" s="170"/>
      <c r="AE30" s="170" t="s">
        <v>712</v>
      </c>
      <c r="AF30" s="170"/>
      <c r="AG30" s="170"/>
      <c r="AH30" s="170"/>
      <c r="AI30" s="171"/>
      <c r="AJ30" s="211">
        <v>1</v>
      </c>
      <c r="AK30" s="211"/>
      <c r="AL30" s="213">
        <v>145</v>
      </c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726</v>
      </c>
      <c r="G31" s="161"/>
      <c r="H31" s="161"/>
      <c r="I31" s="161"/>
      <c r="J31" s="161"/>
      <c r="K31" s="161" t="s">
        <v>727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710</v>
      </c>
      <c r="AA31" s="161"/>
      <c r="AB31" s="161"/>
      <c r="AC31" s="161"/>
      <c r="AD31" s="161"/>
      <c r="AE31" s="161" t="s">
        <v>711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7103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県央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大和市立光丘中学校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すざき</v>
      </c>
      <c r="F7" s="346"/>
      <c r="G7" s="346"/>
      <c r="H7" s="346"/>
      <c r="I7" s="346"/>
      <c r="J7" s="346"/>
      <c r="K7" s="346" t="str">
        <f>IF(入力!L12="","",入力!L12)</f>
        <v>ひとみ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ながい</v>
      </c>
      <c r="V7" s="167"/>
      <c r="W7" s="167"/>
      <c r="X7" s="167"/>
      <c r="Y7" s="167"/>
      <c r="Z7" s="320"/>
      <c r="AA7" s="303" t="str">
        <f>IF(入力!AB12="","",入力!AB12)</f>
        <v>ゆりこ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洲﨑</v>
      </c>
      <c r="F8" s="334"/>
      <c r="G8" s="334"/>
      <c r="H8" s="334"/>
      <c r="I8" s="334"/>
      <c r="J8" s="334"/>
      <c r="K8" s="334" t="str">
        <f>IF(入力!L13="","",入力!L13)</f>
        <v>仁美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長井</v>
      </c>
      <c r="V8" s="337"/>
      <c r="W8" s="337"/>
      <c r="X8" s="337"/>
      <c r="Y8" s="337"/>
      <c r="Z8" s="338"/>
      <c r="AA8" s="339" t="str">
        <f>IF(入力!AB13="","",入力!AB13)</f>
        <v>友理子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>なんじょう</v>
      </c>
      <c r="F9" s="167"/>
      <c r="G9" s="167"/>
      <c r="H9" s="167"/>
      <c r="I9" s="167"/>
      <c r="J9" s="320"/>
      <c r="K9" s="303" t="str">
        <f>IF(入力!L14="","",入力!L14)</f>
        <v>あやか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まるも</v>
      </c>
      <c r="V9" s="167"/>
      <c r="W9" s="167"/>
      <c r="X9" s="167"/>
      <c r="Y9" s="167"/>
      <c r="Z9" s="320"/>
      <c r="AA9" s="303" t="str">
        <f>IF(入力!AB14="","",入力!AB14)</f>
        <v>こゆき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>南條</v>
      </c>
      <c r="F10" s="306"/>
      <c r="G10" s="306"/>
      <c r="H10" s="306"/>
      <c r="I10" s="306"/>
      <c r="J10" s="309"/>
      <c r="K10" s="305" t="str">
        <f>IF(入力!L15="","",入力!L15)</f>
        <v>絢香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丸茂</v>
      </c>
      <c r="V10" s="306"/>
      <c r="W10" s="306"/>
      <c r="X10" s="306"/>
      <c r="Y10" s="306"/>
      <c r="Z10" s="309"/>
      <c r="AA10" s="305" t="str">
        <f>IF(入力!AB15="","",入力!AB15)</f>
        <v>瑚雪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まるも</v>
      </c>
      <c r="F15" s="299"/>
      <c r="G15" s="299"/>
      <c r="H15" s="299"/>
      <c r="I15" s="299"/>
      <c r="J15" s="299" t="str">
        <f>IF(入力!K20="","",入力!K20)</f>
        <v>こゆき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はらだ</v>
      </c>
      <c r="Z15" s="299"/>
      <c r="AA15" s="299"/>
      <c r="AB15" s="299"/>
      <c r="AC15" s="299"/>
      <c r="AD15" s="299" t="str">
        <f>IF(入力!AE20="","",入力!AE20)</f>
        <v>まある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158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丸茂</v>
      </c>
      <c r="F16" s="314"/>
      <c r="G16" s="314"/>
      <c r="H16" s="314"/>
      <c r="I16" s="314"/>
      <c r="J16" s="314" t="str">
        <f>IF(入力!K21="","",入力!K21)</f>
        <v>瑚雪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原田</v>
      </c>
      <c r="Z16" s="314"/>
      <c r="AA16" s="314"/>
      <c r="AB16" s="314"/>
      <c r="AC16" s="314"/>
      <c r="AD16" s="314" t="str">
        <f>IF(入力!AE21="","",入力!AE21)</f>
        <v>真亜瑠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なんじょう</v>
      </c>
      <c r="F17" s="285"/>
      <c r="G17" s="285"/>
      <c r="H17" s="285"/>
      <c r="I17" s="285"/>
      <c r="J17" s="285" t="str">
        <f>IF(入力!K22="","",入力!K22)</f>
        <v>あやか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153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さとう</v>
      </c>
      <c r="Z17" s="285"/>
      <c r="AA17" s="285"/>
      <c r="AB17" s="285"/>
      <c r="AC17" s="285"/>
      <c r="AD17" s="285" t="str">
        <f>IF(入力!AE22="","",入力!AE22)</f>
        <v>みつき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153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南條</v>
      </c>
      <c r="F18" s="278"/>
      <c r="G18" s="278"/>
      <c r="H18" s="278"/>
      <c r="I18" s="278"/>
      <c r="J18" s="278" t="str">
        <f>IF(入力!K23="","",入力!K23)</f>
        <v>絢香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佐藤</v>
      </c>
      <c r="Z18" s="278"/>
      <c r="AA18" s="278"/>
      <c r="AB18" s="278"/>
      <c r="AC18" s="278"/>
      <c r="AD18" s="278" t="str">
        <f>IF(入力!AE23="","",入力!AE23)</f>
        <v>翠月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ほそおか</v>
      </c>
      <c r="F19" s="285"/>
      <c r="G19" s="285"/>
      <c r="H19" s="285"/>
      <c r="I19" s="285"/>
      <c r="J19" s="285" t="str">
        <f>IF(入力!K24="","",入力!K24)</f>
        <v>めい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165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ほきやま</v>
      </c>
      <c r="Z19" s="285"/>
      <c r="AA19" s="285"/>
      <c r="AB19" s="285"/>
      <c r="AC19" s="285"/>
      <c r="AD19" s="285" t="str">
        <f>IF(入力!AE24="","",入力!AE24)</f>
        <v>なな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151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細岡</v>
      </c>
      <c r="F20" s="278"/>
      <c r="G20" s="278"/>
      <c r="H20" s="278"/>
      <c r="I20" s="278"/>
      <c r="J20" s="278" t="str">
        <f>IF(入力!K25="","",入力!K25)</f>
        <v>芽生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穂岐山</v>
      </c>
      <c r="Z20" s="278"/>
      <c r="AA20" s="278"/>
      <c r="AB20" s="278"/>
      <c r="AC20" s="278"/>
      <c r="AD20" s="278" t="str">
        <f>IF(入力!AE25="","",入力!AE25)</f>
        <v>菜花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やまぐち</v>
      </c>
      <c r="F21" s="285"/>
      <c r="G21" s="285"/>
      <c r="H21" s="285"/>
      <c r="I21" s="285"/>
      <c r="J21" s="285" t="str">
        <f>IF(入力!K26="","",入力!K26)</f>
        <v>ゆいか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わたなべ</v>
      </c>
      <c r="Z21" s="285"/>
      <c r="AA21" s="285"/>
      <c r="AB21" s="285"/>
      <c r="AC21" s="285"/>
      <c r="AD21" s="285" t="str">
        <f>IF(入力!AE26="","",入力!AE26)</f>
        <v>はるな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152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山口</v>
      </c>
      <c r="F22" s="278"/>
      <c r="G22" s="278"/>
      <c r="H22" s="278"/>
      <c r="I22" s="278"/>
      <c r="J22" s="278" t="str">
        <f>IF(入力!K27="","",入力!K27)</f>
        <v>唯華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渡部</v>
      </c>
      <c r="Z22" s="278"/>
      <c r="AA22" s="278"/>
      <c r="AB22" s="278"/>
      <c r="AC22" s="278"/>
      <c r="AD22" s="278" t="str">
        <f>IF(入力!AE27="","",入力!AE27)</f>
        <v>遥菜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はやせ</v>
      </c>
      <c r="F23" s="285"/>
      <c r="G23" s="285"/>
      <c r="H23" s="285"/>
      <c r="I23" s="285"/>
      <c r="J23" s="285" t="str">
        <f>IF(入力!K28="","",入力!K28)</f>
        <v>かりん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157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たかえす</v>
      </c>
      <c r="Z23" s="285"/>
      <c r="AA23" s="285"/>
      <c r="AB23" s="285"/>
      <c r="AC23" s="285"/>
      <c r="AD23" s="285" t="str">
        <f>IF(入力!AE28="","",入力!AE28)</f>
        <v>あむ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149</v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早勢</v>
      </c>
      <c r="F24" s="278"/>
      <c r="G24" s="278"/>
      <c r="H24" s="278"/>
      <c r="I24" s="278"/>
      <c r="J24" s="278" t="str">
        <f>IF(入力!K29="","",入力!K29)</f>
        <v>香鈴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高江洲</v>
      </c>
      <c r="Z24" s="278"/>
      <c r="AA24" s="278"/>
      <c r="AB24" s="278"/>
      <c r="AC24" s="278"/>
      <c r="AD24" s="278" t="str">
        <f>IF(入力!AE29="","",入力!AE29)</f>
        <v>明夢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なかじま</v>
      </c>
      <c r="F25" s="285"/>
      <c r="G25" s="285"/>
      <c r="H25" s="285"/>
      <c r="I25" s="285"/>
      <c r="J25" s="285" t="str">
        <f>IF(入力!K30="","",入力!K30)</f>
        <v>ゆいか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さとう</v>
      </c>
      <c r="Z25" s="285"/>
      <c r="AA25" s="285"/>
      <c r="AB25" s="285"/>
      <c r="AC25" s="285"/>
      <c r="AD25" s="285" t="str">
        <f>IF(入力!AE30="","",入力!AE30)</f>
        <v>るり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145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中島</v>
      </c>
      <c r="F26" s="291"/>
      <c r="G26" s="291"/>
      <c r="H26" s="291"/>
      <c r="I26" s="291"/>
      <c r="J26" s="291" t="str">
        <f>IF(入力!K31="","",入力!K31)</f>
        <v>結香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佐藤</v>
      </c>
      <c r="Z26" s="291"/>
      <c r="AA26" s="291"/>
      <c r="AB26" s="291"/>
      <c r="AC26" s="291"/>
      <c r="AD26" s="291" t="str">
        <f>IF(入力!AE31="","",入力!AE31)</f>
        <v>瑠俐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15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7103</v>
      </c>
      <c r="B7" s="45" t="str">
        <f t="shared" ref="B7:C7" si="0">IF($A$8="","",IF($A$9="",B8,B8&amp;"・"&amp;B9))</f>
        <v>大和市立光丘中学校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242</v>
      </c>
      <c r="G7" s="45" t="str">
        <f t="shared" si="1"/>
        <v>0016</v>
      </c>
      <c r="H7" s="45">
        <f t="shared" si="1"/>
        <v>0</v>
      </c>
      <c r="I7" s="45" t="str">
        <f t="shared" si="1"/>
        <v>大和市大和南２－１１－１</v>
      </c>
      <c r="J7" s="45">
        <f t="shared" si="1"/>
        <v>0</v>
      </c>
      <c r="K7" s="45" t="str">
        <f t="shared" si="1"/>
        <v>046</v>
      </c>
      <c r="L7" s="45" t="str">
        <f t="shared" si="1"/>
        <v>261</v>
      </c>
      <c r="M7" s="45" t="str">
        <f t="shared" si="1"/>
        <v>1120</v>
      </c>
      <c r="N7" s="45" t="str">
        <f t="shared" si="1"/>
        <v>046</v>
      </c>
      <c r="O7" s="45" t="str">
        <f t="shared" si="1"/>
        <v>261</v>
      </c>
      <c r="P7" s="45" t="str">
        <f t="shared" si="1"/>
        <v>8040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7103</v>
      </c>
      <c r="B8" s="46" t="str">
        <f>IF(入力!$F$3="","",入力!$F$3)</f>
        <v>大和市立光丘中学校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242</v>
      </c>
      <c r="G8" s="57" t="str">
        <f>IF(入力!$I$6="","",入力!$I$6)</f>
        <v>0016</v>
      </c>
      <c r="H8" s="46"/>
      <c r="I8" s="46" t="str">
        <f>IF(入力!$L$5="","",入力!$L$5)</f>
        <v>大和市大和南２－１１－１</v>
      </c>
      <c r="J8" s="46"/>
      <c r="K8" s="57" t="str">
        <f>IF(入力!$AB$4="","",入力!$AB$4)</f>
        <v>046</v>
      </c>
      <c r="L8" s="57" t="str">
        <f>IF(入力!$AG$4="","",入力!$AG$4)</f>
        <v>261</v>
      </c>
      <c r="M8" s="57" t="str">
        <f>IF(入力!$AL$4="","",入力!$AL$4)</f>
        <v>1120</v>
      </c>
      <c r="N8" s="57" t="str">
        <f>IF(入力!$AB$6="","",入力!$AB$6)</f>
        <v>046</v>
      </c>
      <c r="O8" s="57" t="str">
        <f>IF(入力!$AG$6="","",入力!$AG$6)</f>
        <v>261</v>
      </c>
      <c r="P8" s="57" t="str">
        <f>IF(入力!$AL$6="","",入力!$AL$6)</f>
        <v>8040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1120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洲﨑</v>
      </c>
      <c r="D16" s="46" t="str">
        <f>IF(入力!$L$13="","",入力!$L$13)</f>
        <v>仁美</v>
      </c>
      <c r="E16" s="46" t="str">
        <f>IF(入力!$F$12="","",入力!$F$12)</f>
        <v>すざき</v>
      </c>
      <c r="F16" s="46" t="str">
        <f>IF(入力!$L$12="","",入力!$L$12)</f>
        <v>ひとみ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長井</v>
      </c>
      <c r="D17" s="46" t="str">
        <f>IF(入力!$AB$13="","",入力!$AB$13)</f>
        <v>友理子</v>
      </c>
      <c r="E17" s="46" t="str">
        <f>IF(入力!$V$12="","",入力!$V$12)</f>
        <v>ながい</v>
      </c>
      <c r="F17" s="46" t="str">
        <f>IF(入力!$AB$12="","",入力!$AB$12)</f>
        <v>ゆりこ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南條</v>
      </c>
      <c r="D20" s="46" t="str">
        <f>IF(入力!$L$15="","",入力!$L$15)</f>
        <v>絢香</v>
      </c>
      <c r="E20" s="46" t="str">
        <f>IF(入力!$F$14="","",入力!$F$14)</f>
        <v>なんじょう</v>
      </c>
      <c r="F20" s="46" t="str">
        <f>IF(入力!$L$14="","",入力!$L$14)</f>
        <v>あやか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丸茂</v>
      </c>
      <c r="D24" s="46" t="str">
        <f>IF(入力!$AB$15="","",入力!$AB$15)</f>
        <v>瑚雪</v>
      </c>
      <c r="E24" s="46" t="str">
        <f>IF(入力!$V$14="","",入力!$V$14)</f>
        <v>まるも</v>
      </c>
      <c r="F24" s="46" t="str">
        <f>IF(入力!$AB$14="","",入力!$AB$14)</f>
        <v>こゆき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丸茂</v>
      </c>
      <c r="D53" s="46" t="str">
        <f>IF(OR(L53&lt;&gt;"○",入力!K21=""),"",入力!K21)</f>
        <v>瑚雪</v>
      </c>
      <c r="E53" s="46" t="str">
        <f>IF(OR(L53&lt;&gt;"○",入力!F20=""),"",入力!F20)</f>
        <v>まるも</v>
      </c>
      <c r="F53" s="46" t="str">
        <f>IF(OR(L53&lt;&gt;"○",入力!K20=""),"",入力!K20)</f>
        <v>こゆき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南條</v>
      </c>
      <c r="D54" s="46" t="str">
        <f>IF(OR(L54&lt;&gt;"○",入力!K23=""),"",入力!K23)</f>
        <v>絢香</v>
      </c>
      <c r="E54" s="46" t="str">
        <f>IF(OR(L54&lt;&gt;"○",入力!F22=""),"",入力!F22)</f>
        <v>なんじょう</v>
      </c>
      <c r="F54" s="46" t="str">
        <f>IF(OR(L54&lt;&gt;"○",入力!K22=""),"",入力!K22)</f>
        <v>あやか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細岡</v>
      </c>
      <c r="D55" s="46" t="str">
        <f>IF(OR(L55&lt;&gt;"○",入力!K25=""),"",入力!K25)</f>
        <v>芽生</v>
      </c>
      <c r="E55" s="46" t="str">
        <f>IF(OR(L55&lt;&gt;"○",入力!F24=""),"",入力!F24)</f>
        <v>ほそおか</v>
      </c>
      <c r="F55" s="46" t="str">
        <f>IF(OR(L55&lt;&gt;"○",入力!K24=""),"",入力!K24)</f>
        <v>めい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山口</v>
      </c>
      <c r="D56" s="46" t="str">
        <f>IF(OR(L56&lt;&gt;"○",入力!K27=""),"",入力!K27)</f>
        <v>唯華</v>
      </c>
      <c r="E56" s="46" t="str">
        <f>IF(OR(L56&lt;&gt;"○",入力!F26=""),"",入力!F26)</f>
        <v>やまぐち</v>
      </c>
      <c r="F56" s="46" t="str">
        <f>IF(OR(L56&lt;&gt;"○",入力!K26=""),"",入力!K26)</f>
        <v>ゆいか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早勢</v>
      </c>
      <c r="D57" s="46" t="str">
        <f>IF(OR(L57&lt;&gt;"○",入力!K29=""),"",入力!K29)</f>
        <v>香鈴</v>
      </c>
      <c r="E57" s="46" t="str">
        <f>IF(OR(L57&lt;&gt;"○",入力!F28=""),"",入力!F28)</f>
        <v>はやせ</v>
      </c>
      <c r="F57" s="46" t="str">
        <f>IF(OR(L57&lt;&gt;"○",入力!K28=""),"",入力!K28)</f>
        <v>かりん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中島</v>
      </c>
      <c r="D58" s="46" t="str">
        <f>IF(OR(L58&lt;&gt;"○",入力!K31=""),"",入力!K31)</f>
        <v>結香</v>
      </c>
      <c r="E58" s="46" t="str">
        <f>IF(OR(L58&lt;&gt;"○",入力!F30=""),"",入力!F30)</f>
        <v>なかじま</v>
      </c>
      <c r="F58" s="46" t="str">
        <f>IF(OR(L58&lt;&gt;"○",入力!K30=""),"",入力!K30)</f>
        <v>ゆいか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原田</v>
      </c>
      <c r="D59" s="46" t="str">
        <f>IF(OR(L59&lt;&gt;"○",入力!AE21=""),"",入力!AE21)</f>
        <v>真亜瑠</v>
      </c>
      <c r="E59" s="46" t="str">
        <f>IF(OR(L59&lt;&gt;"○",入力!Z20=""),"",入力!Z20)</f>
        <v>はらだ</v>
      </c>
      <c r="F59" s="46" t="str">
        <f>IF(OR(L59&lt;&gt;"○",入力!AE20=""),"",入力!AE20)</f>
        <v>まある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佐藤</v>
      </c>
      <c r="D60" s="46" t="str">
        <f>IF(OR(L60&lt;&gt;"○",入力!AE23=""),"",入力!AE23)</f>
        <v>翠月</v>
      </c>
      <c r="E60" s="46" t="str">
        <f>IF(OR(L60&lt;&gt;"○",入力!Z22=""),"",入力!Z22)</f>
        <v>さとう</v>
      </c>
      <c r="F60" s="46" t="str">
        <f>IF(OR(L60&lt;&gt;"○",入力!AE22=""),"",入力!AE22)</f>
        <v>みつき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穂岐山</v>
      </c>
      <c r="D61" s="46" t="str">
        <f>IF(OR(L61&lt;&gt;"○",入力!AE25=""),"",入力!AE25)</f>
        <v>菜花</v>
      </c>
      <c r="E61" s="46" t="str">
        <f>IF(OR(L61&lt;&gt;"○",入力!Z24=""),"",入力!Z24)</f>
        <v>ほきやま</v>
      </c>
      <c r="F61" s="46" t="str">
        <f>IF(OR(L61&lt;&gt;"○",入力!AE24=""),"",入力!AE24)</f>
        <v>なな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渡部</v>
      </c>
      <c r="D62" s="46" t="str">
        <f>IF(OR(L62&lt;&gt;"○",入力!AE27=""),"",入力!AE27)</f>
        <v>遥菜</v>
      </c>
      <c r="E62" s="46" t="str">
        <f>IF(OR(L62&lt;&gt;"○",入力!Z26=""),"",入力!Z26)</f>
        <v>わたなべ</v>
      </c>
      <c r="F62" s="46" t="str">
        <f>IF(OR(L62&lt;&gt;"○",入力!AE26=""),"",入力!AE26)</f>
        <v>はるな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高江洲</v>
      </c>
      <c r="D63" s="46" t="str">
        <f>IF(OR(L63&lt;&gt;"○",入力!AE29=""),"",入力!AE29)</f>
        <v>明夢</v>
      </c>
      <c r="E63" s="46" t="str">
        <f>IF(OR(L63&lt;&gt;"○",入力!Z28=""),"",入力!Z28)</f>
        <v>たかえす</v>
      </c>
      <c r="F63" s="46" t="str">
        <f>IF(OR(L63&lt;&gt;"○",入力!AE28=""),"",入力!AE28)</f>
        <v>あむ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佐藤</v>
      </c>
      <c r="D64" s="46" t="str">
        <f>IF(OR(L64&lt;&gt;"○",入力!AE31=""),"",入力!AE31)</f>
        <v>瑠俐</v>
      </c>
      <c r="E64" s="46" t="str">
        <f>IF(OR(L64&lt;&gt;"○",入力!Z30=""),"",入力!Z30)</f>
        <v>さとう</v>
      </c>
      <c r="F64" s="46" t="str">
        <f>IF(OR(L64&lt;&gt;"○",入力!AE30=""),"",入力!AE30)</f>
        <v>るり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2018-11-16T05:58:58Z</cp:lastPrinted>
  <dcterms:created xsi:type="dcterms:W3CDTF">2006-11-03T01:52:14Z</dcterms:created>
  <dcterms:modified xsi:type="dcterms:W3CDTF">2018-11-16T05:59:10Z</dcterms:modified>
</cp:coreProperties>
</file>