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76161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<sst xmlns="http://schemas.openxmlformats.org/spreadsheetml/2006/main" count="1487" uniqueCount="763">
  <si>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</si>
  <si>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</si>
  <si>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</si>
  <si>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</si>
  <si>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</si>
  <si>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</si>
  <si>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</si>
  <si>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</si>
  <si>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</si>
  <si>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</si>
  <si>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</si>
  <si>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</si>
  <si>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</si>
  <si>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</si>
  <si>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</si>
  <si>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</si>
  <si>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</si>
  <si>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</si>
  <si>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</si>
  <si>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</si>
  <si>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</si>
  <si>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</si>
  <si>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</si>
  <si>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</si>
  <si>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</si>
  <si>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</si>
  <si>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</si>
  <si>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</si>
  <si>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</si>
  <si>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</si>
  <si>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</si>
  <si>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</si>
  <si>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</si>
  <si>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</si>
  <si>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</si>
  <si>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</si>
  <si>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</si>
  <si>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</si>
  <si>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</si>
  <si>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</si>
  <si>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</si>
  <si>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</si>
  <si>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</si>
  <si>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</si>
  <si>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</si>
  <si>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</si>
  <si>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</si>
  <si>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</si>
  <si>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</si>
  <si>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</si>
  <si>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</si>
  <si>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</si>
  <si>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</si>
  <si>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</si>
  <si>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</si>
  <si>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</si>
  <si>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</si>
  <si>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</si>
  <si>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</si>
  <si>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</si>
  <si>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</si>
  <si>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</si>
  <si>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</si>
  <si>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</si>
  <si>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</si>
  <si>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</si>
  <si>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</si>
  <si>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</si>
  <si>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</si>
  <si>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</si>
  <si>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</si>
  <si>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</si>
  <si>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</si>
  <si>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</si>
  <si>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</si>
  <si>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</si>
  <si>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</si>
  <si>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</si>
  <si>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</si>
  <si>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</si>
  <si>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</si>
  <si>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</si>
  <si>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</si>
  <si>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</si>
  <si>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</si>
  <si>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</si>
  <si>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</si>
  <si>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</si>
  <si>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</si>
  <si>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</si>
  <si>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</si>
  <si>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</si>
  <si>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</si>
  <si>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</si>
  <si>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</si>
  <si>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</si>
  <si>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</si>
  <si>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</si>
  <si>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</si>
  <si>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</si>
  <si>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</si>
  <si>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</si>
  <si>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</si>
  <si>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</si>
  <si>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</si>
  <si>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</si>
  <si>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</si>
  <si>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</si>
  <si>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</si>
  <si>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</si>
  <si>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</si>
  <si>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</si>
  <si>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</si>
  <si>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</si>
  <si>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</si>
  <si>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</si>
  <si>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</si>
  <si>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</si>
  <si>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</si>
  <si>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</si>
  <si>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</si>
  <si>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</si>
  <si>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</si>
  <si>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</si>
  <si>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</si>
  <si>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</si>
  <si>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</si>
  <si>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</si>
  <si>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</si>
  <si>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</si>
  <si>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</si>
  <si>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</si>
  <si>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</si>
  <si>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</si>
  <si>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</si>
  <si>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</si>
  <si>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</si>
  <si>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</si>
  <si>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</si>
  <si>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</si>
  <si>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</si>
  <si>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</si>
  <si>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</si>
  <si>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</si>
  <si>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</si>
  <si>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</si>
  <si>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</si>
  <si>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</si>
  <si>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</si>
  <si>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</si>
  <si>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</si>
  <si>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</si>
  <si>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</si>
  <si>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</si>
  <si>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</si>
  <si>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</si>
  <si>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</si>
  <si>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</si>
  <si>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</si>
  <si>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</si>
  <si>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</si>
  <si>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</si>
  <si>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</si>
  <si>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</si>
  <si>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</si>
  <si>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</si>
  <si>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</si>
  <si>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</si>
  <si>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</si>
  <si>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</si>
  <si>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</si>
  <si>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</si>
  <si>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</si>
  <si>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</si>
  <si>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</si>
  <si>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</si>
  <si>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</si>
  <si>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</si>
  <si>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</si>
  <si>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</si>
  <si>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</si>
  <si>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</si>
  <si>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</si>
  <si>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</si>
  <si>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</si>
  <si>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</si>
  <si>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</si>
  <si>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</si>
  <si>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</si>
  <si>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</si>
  <si>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</si>
  <si>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</si>
  <si>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</si>
  <si>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</si>
  <si>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</si>
  <si>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</si>
  <si>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</si>
  <si>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</si>
  <si>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</si>
  <si>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</si>
  <si>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</si>
  <si>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</si>
  <si>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</si>
  <si>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</si>
  <si>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</si>
  <si>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</si>
  <si>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</si>
  <si>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</si>
  <si>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</si>
  <si>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</si>
  <si>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</si>
  <si>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</si>
  <si>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</si>
  <si>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</si>
  <si>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</si>
  <si>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</si>
  <si>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</si>
  <si>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</si>
  <si>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</si>
  <si>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</si>
  <si>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</si>
  <si>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</si>
  <si>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</si>
  <si>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</si>
  <si>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</si>
  <si>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</si>
  <si>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</si>
  <si>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</si>
  <si>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</si>
  <si>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</si>
  <si>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</si>
  <si>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</si>
  <si>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</si>
  <si>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</si>
  <si>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</si>
  <si>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</si>
  <si>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</si>
  <si>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</si>
  <si>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</si>
  <si>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</si>
  <si>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</si>
  <si>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</si>
  <si>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</si>
  <si>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</si>
  <si>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</si>
  <si>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</si>
  <si>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</si>
  <si>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</si>
  <si>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</si>
  <si>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</si>
  <si>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</si>
  <si>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</si>
  <si>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</si>
  <si>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</si>
  <si>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</si>
  <si>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</si>
  <si>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</si>
  <si>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</si>
  <si>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</si>
  <si>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</si>
  <si>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</si>
  <si>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</si>
  <si>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</si>
  <si>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</si>
  <si>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</si>
  <si>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</si>
  <si>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</si>
  <si>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</si>
  <si>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</si>
  <si>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</si>
  <si>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</si>
  <si>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</si>
  <si>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</si>
  <si>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</si>
  <si>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</si>
  <si>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</si>
  <si>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</si>
  <si>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</si>
  <si>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</si>
  <si>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</si>
  <si>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</si>
  <si>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</si>
  <si>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</si>
  <si>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</si>
  <si>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</si>
  <si>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</si>
  <si>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</si>
  <si>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</si>
  <si>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</si>
  <si>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</si>
  <si>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</si>
  <si>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</si>
  <si>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</si>
  <si>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</si>
  <si>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</si>
  <si>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</si>
  <si>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</si>
  <si>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</si>
  <si>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</si>
  <si>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</si>
  <si>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</si>
  <si>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</si>
  <si>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</si>
  <si>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</si>
  <si>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</si>
  <si>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</si>
  <si>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</si>
  <si>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</si>
  <si>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</si>
  <si>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</si>
  <si>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</si>
  <si>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</si>
  <si>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</si>
  <si>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</si>
  <si>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</si>
  <si>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</si>
  <si>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</si>
  <si>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</si>
  <si>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</si>
  <si>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</si>
  <si>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</si>
  <si>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</si>
  <si>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</si>
  <si>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</si>
  <si>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</si>
  <si>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</si>
  <si>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</si>
  <si>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</si>
  <si>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</si>
  <si>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</si>
  <si>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</si>
  <si>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</si>
  <si>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</si>
  <si>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</si>
  <si>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</si>
  <si>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</si>
  <si>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</si>
  <si>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</si>
  <si>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</si>
  <si>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</si>
  <si>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</si>
  <si>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</si>
  <si>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</si>
  <si>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</si>
  <si>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</si>
  <si>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</si>
  <si>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</si>
  <si>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</si>
  <si>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</si>
  <si>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</si>
  <si>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</si>
  <si>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</si>
  <si>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</si>
  <si>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</si>
  <si>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</si>
  <si>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</si>
  <si>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</si>
  <si>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</si>
  <si>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</si>
  <si>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</si>
  <si>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</si>
  <si>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</si>
  <si>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</si>
  <si>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</si>
  <si>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</si>
  <si>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</si>
  <si>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</si>
  <si>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</si>
  <si>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</si>
  <si>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</si>
  <si>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</si>
  <si>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</si>
  <si>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</si>
  <si>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</si>
  <si>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</si>
  <si>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</si>
  <si>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</si>
  <si>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</si>
  <si>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</si>
  <si>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</si>
  <si>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</si>
  <si>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</si>
  <si>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</si>
  <si>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</si>
  <si>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</si>
  <si>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</si>
  <si>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</si>
  <si>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</si>
  <si>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</si>
  <si>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</si>
  <si>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</si>
  <si>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</si>
  <si>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</si>
  <si>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</si>
  <si>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</si>
  <si>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</si>
  <si>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</si>
  <si>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</si>
  <si>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</si>
  <si>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</si>
  <si>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</si>
  <si>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</si>
  <si>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</si>
  <si>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</si>
  <si>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</si>
  <si>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</si>
  <si>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</si>
  <si>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</si>
  <si>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</si>
  <si>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</si>
  <si>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</si>
  <si>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</si>
  <si>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</si>
  <si>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</si>
  <si>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</si>
  <si>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</si>
  <si>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</si>
  <si>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</si>
  <si>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</si>
  <si>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</si>
  <si>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</si>
  <si>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</si>
  <si>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</si>
  <si>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</si>
  <si>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</si>
  <si>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</si>
  <si>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</si>
  <si>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</si>
  <si>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</si>
  <si>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</si>
  <si>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</si>
  <si>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</si>
  <si>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</si>
  <si>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</si>
  <si>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</si>
  <si>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</si>
  <si>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</si>
  <si>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</si>
  <si>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</si>
  <si>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</si>
  <si>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</si>
  <si>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</si>
  <si>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</si>
  <si>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</si>
  <si>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</si>
  <si>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</si>
  <si>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</si>
  <si>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</si>
  <si>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</si>
  <si>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</si>
  <si>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</si>
  <si>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</si>
  <si>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</si>
  <si>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</si>
  <si>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</si>
  <si>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</si>
  <si>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</si>
  <si>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</si>
  <si>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</si>
  <si>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</si>
  <si>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</si>
  <si>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</si>
  <si>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</si>
  <si>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</si>
  <si>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</si>
  <si>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</si>
  <si>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</si>
  <si>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</si>
  <si>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</si>
  <si>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</si>
  <si>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</si>
  <si>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</si>
  <si>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</si>
  <si>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</si>
  <si>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</si>
  <si>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</si>
  <si>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</si>
  <si>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</si>
  <si>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</si>
  <si>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</si>
  <si>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</si>
  <si>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</si>
  <si>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</si>
  <si>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</si>
  <si>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</si>
  <si>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</si>
  <si>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</si>
  <si>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</si>
  <si>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</si>
  <si>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</si>
  <si>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</si>
  <si>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</si>
  <si>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</si>
  <si>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</si>
  <si>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</si>
  <si>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</si>
  <si>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</si>
  <si>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</si>
  <si>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</si>
  <si>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</si>
  <si>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</si>
  <si>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</si>
  <si>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</si>
  <si>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</si>
  <si>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</si>
  <si>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</si>
  <si>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</si>
  <si>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</si>
  <si>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</si>
  <si>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</si>
  <si>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</si>
  <si>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</si>
  <si>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</si>
  <si>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</si>
  <si>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</si>
  <si>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</si>
  <si>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</si>
  <si>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</si>
  <si>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</si>
  <si>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</si>
  <si>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</si>
  <si>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</si>
  <si>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</si>
  <si>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</si>
  <si>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</si>
  <si>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</si>
  <si>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</si>
  <si>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</si>
  <si>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</si>
  <si>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</si>
  <si>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</si>
  <si>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</si>
  <si>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</si>
  <si>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</si>
  <si>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</si>
  <si>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</si>
  <si>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</si>
  <si>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</si>
  <si>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</si>
  <si>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</si>
  <si>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</si>
  <si>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</si>
  <si>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</si>
  <si>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</si>
  <si>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</si>
  <si>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</si>
  <si>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</si>
  <si>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</si>
  <si>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</si>
  <si>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</si>
  <si>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</si>
  <si>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</si>
  <si>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</si>
  <si>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</si>
  <si>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</si>
  <si>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</si>
  <si>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</si>
  <si>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</si>
  <si>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</si>
  <si>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</si>
  <si>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</si>
  <si>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</si>
  <si>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</si>
  <si>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</si>
  <si>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</si>
  <si>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</si>
  <si>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</si>
  <si>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</si>
  <si>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</si>
  <si>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</si>
  <si>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</si>
  <si>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</si>
  <si>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</si>
  <si>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</si>
  <si>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</si>
  <si>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</si>
  <si>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</si>
  <si>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</si>
  <si>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</si>
  <si>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</si>
  <si>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</si>
  <si>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</si>
  <si>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</si>
  <si>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</si>
  <si>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</si>
  <si>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</si>
  <si>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</si>
  <si>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</si>
  <si>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</si>
  <si>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</si>
  <si>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</si>
  <si>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</si>
  <si>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</si>
  <si>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</si>
  <si>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</si>
  <si>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</si>
  <si>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</si>
  <si>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</si>
  <si>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</si>
  <si>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</si>
  <si>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</si>
  <si>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</si>
  <si>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</si>
  <si>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</si>
  <si>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</si>
  <si>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</si>
  <si>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</si>
  <si>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</si>
  <si>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</si>
  <si>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</si>
  <si>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</si>
  <si>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</si>
  <si>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</si>
  <si>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</si>
  <si>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</si>
  <si>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</si>
  <si>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</si>
  <si>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</si>
  <si>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</si>
  <si>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</si>
  <si>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</si>
  <si>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</si>
  <si>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</si>
  <si>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</si>
  <si>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</si>
  <si>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</si>
  <si>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</si>
  <si>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</si>
  <si>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</si>
  <si>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</si>
  <si>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</si>
  <si>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</si>
  <si>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</si>
  <si>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</si>
  <si>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</si>
  <si>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</si>
  <si>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</si>
  <si>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</si>
  <si>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</si>
  <si>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</si>
  <si>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</si>
  <si>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</si>
  <si>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</si>
  <si>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</si>
  <si>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</si>
  <si>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</si>
  <si>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</si>
  <si>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</si>
  <si>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</si>
  <si>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</si>
  <si>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</si>
  <si>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</si>
  <si>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</si>
  <si>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</si>
  <si>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</si>
  <si>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</si>
  <si>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</si>
  <si>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</si>
  <si>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</si>
  <si>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</si>
  <si>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</si>
  <si>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</si>
  <si>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</si>
  <si>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</si>
  <si>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</si>
  <si>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</si>
  <si>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</si>
  <si>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</si>
  <si>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</si>
  <si>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</si>
  <si>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</si>
  <si>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</si>
  <si>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</si>
  <si>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</si>
  <si>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</si>
  <si>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</si>
  <si>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</si>
  <si>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</si>
  <si>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</si>
  <si>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</si>
  <si>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</si>
  <si>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</si>
  <si>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</si>
  <si>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</si>
  <si>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</si>
  <si>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</si>
  <si>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</si>
  <si>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</si>
  <si>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</si>
  <si>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</si>
  <si>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</si>
  <si>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</si>
  <si>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</si>
  <si>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</si>
  <si>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</si>
  <si>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242</t>
    <phoneticPr fontId="2"/>
  </si>
  <si>
    <t>0002</t>
    <phoneticPr fontId="2"/>
  </si>
  <si>
    <t>大和市つきみ野３－５－１</t>
    <rPh sb="0" eb="3">
      <t>ヤマトシ</t>
    </rPh>
    <rPh sb="6" eb="7">
      <t>ノ</t>
    </rPh>
    <phoneticPr fontId="2"/>
  </si>
  <si>
    <t>046</t>
    <phoneticPr fontId="2"/>
  </si>
  <si>
    <t>274</t>
    <phoneticPr fontId="2"/>
  </si>
  <si>
    <t>1728</t>
    <phoneticPr fontId="2"/>
  </si>
  <si>
    <t>046</t>
    <phoneticPr fontId="2"/>
  </si>
  <si>
    <t>276</t>
    <phoneticPr fontId="2"/>
  </si>
  <si>
    <t>1791</t>
    <phoneticPr fontId="2"/>
  </si>
  <si>
    <t>庄司</t>
    <rPh sb="0" eb="2">
      <t>ショウジ</t>
    </rPh>
    <phoneticPr fontId="2"/>
  </si>
  <si>
    <t>しょうじ</t>
    <phoneticPr fontId="2"/>
  </si>
  <si>
    <t>ともひろ</t>
    <phoneticPr fontId="2"/>
  </si>
  <si>
    <t>知洋</t>
    <rPh sb="0" eb="1">
      <t>チ</t>
    </rPh>
    <rPh sb="1" eb="2">
      <t>ヨウ</t>
    </rPh>
    <phoneticPr fontId="2"/>
  </si>
  <si>
    <t>福森</t>
    <rPh sb="0" eb="2">
      <t>フクモリ</t>
    </rPh>
    <phoneticPr fontId="2"/>
  </si>
  <si>
    <t>裕</t>
    <rPh sb="0" eb="1">
      <t>ヒロシ</t>
    </rPh>
    <phoneticPr fontId="2"/>
  </si>
  <si>
    <t>ふくもり</t>
    <phoneticPr fontId="2"/>
  </si>
  <si>
    <t>ひろし</t>
    <phoneticPr fontId="2"/>
  </si>
  <si>
    <t>三瓶</t>
    <rPh sb="0" eb="2">
      <t>サンペイ</t>
    </rPh>
    <phoneticPr fontId="2"/>
  </si>
  <si>
    <t>柚香</t>
    <rPh sb="0" eb="2">
      <t>ユズカ</t>
    </rPh>
    <phoneticPr fontId="2"/>
  </si>
  <si>
    <t>さんぺい</t>
    <phoneticPr fontId="2"/>
  </si>
  <si>
    <t>ゆずか</t>
    <phoneticPr fontId="2"/>
  </si>
  <si>
    <t>小澤　裕之</t>
    <rPh sb="0" eb="2">
      <t>オザワ</t>
    </rPh>
    <rPh sb="3" eb="5">
      <t>ヒロユキ</t>
    </rPh>
    <phoneticPr fontId="2"/>
  </si>
  <si>
    <t>日橋</t>
    <rPh sb="0" eb="2">
      <t>ニチハシ</t>
    </rPh>
    <phoneticPr fontId="2"/>
  </si>
  <si>
    <t>なつ美</t>
    <rPh sb="2" eb="3">
      <t>ミ</t>
    </rPh>
    <phoneticPr fontId="2"/>
  </si>
  <si>
    <t>にちはし</t>
    <phoneticPr fontId="2"/>
  </si>
  <si>
    <t>なつみ</t>
    <phoneticPr fontId="2"/>
  </si>
  <si>
    <t>荻原</t>
    <rPh sb="0" eb="2">
      <t>オギハラ</t>
    </rPh>
    <phoneticPr fontId="2"/>
  </si>
  <si>
    <t>萌</t>
    <rPh sb="0" eb="1">
      <t>モ</t>
    </rPh>
    <phoneticPr fontId="2"/>
  </si>
  <si>
    <t>おぎはら</t>
    <phoneticPr fontId="2"/>
  </si>
  <si>
    <t>もえ</t>
    <phoneticPr fontId="2"/>
  </si>
  <si>
    <t>窪田</t>
    <rPh sb="0" eb="2">
      <t>クボタ</t>
    </rPh>
    <phoneticPr fontId="2"/>
  </si>
  <si>
    <t>幸奈</t>
    <rPh sb="0" eb="2">
      <t>ユキナ</t>
    </rPh>
    <phoneticPr fontId="2"/>
  </si>
  <si>
    <t>くぼた</t>
    <phoneticPr fontId="2"/>
  </si>
  <si>
    <t>ゆきな</t>
    <phoneticPr fontId="2"/>
  </si>
  <si>
    <t>須永</t>
    <rPh sb="0" eb="2">
      <t>スナガ</t>
    </rPh>
    <phoneticPr fontId="2"/>
  </si>
  <si>
    <t>ひかり</t>
    <phoneticPr fontId="2"/>
  </si>
  <si>
    <t>すなが</t>
    <phoneticPr fontId="2"/>
  </si>
  <si>
    <t>川村</t>
    <rPh sb="0" eb="2">
      <t>カワムラ</t>
    </rPh>
    <phoneticPr fontId="2"/>
  </si>
  <si>
    <t>結菜</t>
    <rPh sb="0" eb="2">
      <t>ユナ</t>
    </rPh>
    <phoneticPr fontId="2"/>
  </si>
  <si>
    <t>かわむら</t>
    <phoneticPr fontId="2"/>
  </si>
  <si>
    <t>ゆな</t>
    <phoneticPr fontId="2"/>
  </si>
  <si>
    <t>栗山</t>
    <rPh sb="0" eb="2">
      <t>クリヤマ</t>
    </rPh>
    <phoneticPr fontId="2"/>
  </si>
  <si>
    <t>結衣</t>
    <rPh sb="0" eb="2">
      <t>ユイ</t>
    </rPh>
    <phoneticPr fontId="2"/>
  </si>
  <si>
    <t>くりやま</t>
    <phoneticPr fontId="2"/>
  </si>
  <si>
    <t>ゆい</t>
    <phoneticPr fontId="2"/>
  </si>
  <si>
    <t>西村</t>
    <rPh sb="0" eb="2">
      <t>ニシムラ</t>
    </rPh>
    <phoneticPr fontId="2"/>
  </si>
  <si>
    <t>琉加</t>
    <rPh sb="0" eb="1">
      <t>ル</t>
    </rPh>
    <rPh sb="1" eb="2">
      <t>カ</t>
    </rPh>
    <phoneticPr fontId="2"/>
  </si>
  <si>
    <t>にしむら</t>
    <phoneticPr fontId="2"/>
  </si>
  <si>
    <t>るか</t>
    <phoneticPr fontId="2"/>
  </si>
  <si>
    <t>加藤</t>
    <rPh sb="0" eb="2">
      <t>カトウ</t>
    </rPh>
    <phoneticPr fontId="2"/>
  </si>
  <si>
    <t>咲希</t>
    <rPh sb="0" eb="1">
      <t>サキ</t>
    </rPh>
    <rPh sb="1" eb="2">
      <t>キ</t>
    </rPh>
    <phoneticPr fontId="2"/>
  </si>
  <si>
    <t>かとう</t>
    <phoneticPr fontId="2"/>
  </si>
  <si>
    <t>さき</t>
    <phoneticPr fontId="2"/>
  </si>
  <si>
    <t>政春</t>
    <rPh sb="0" eb="2">
      <t>マサハル</t>
    </rPh>
    <phoneticPr fontId="2"/>
  </si>
  <si>
    <t>まさはる</t>
    <phoneticPr fontId="2"/>
  </si>
  <si>
    <t>佳央</t>
    <rPh sb="0" eb="1">
      <t>カ</t>
    </rPh>
    <rPh sb="1" eb="2">
      <t>オウ</t>
    </rPh>
    <phoneticPr fontId="2"/>
  </si>
  <si>
    <t>かお</t>
    <phoneticPr fontId="2"/>
  </si>
  <si>
    <t>廣瀬</t>
    <rPh sb="0" eb="2">
      <t>ヒロセ</t>
    </rPh>
    <phoneticPr fontId="2"/>
  </si>
  <si>
    <t>昊凪</t>
    <rPh sb="0" eb="1">
      <t>コウ</t>
    </rPh>
    <rPh sb="1" eb="2">
      <t>ナギ</t>
    </rPh>
    <phoneticPr fontId="2"/>
  </si>
  <si>
    <t>ひろせ</t>
    <phoneticPr fontId="2"/>
  </si>
  <si>
    <t>なずな</t>
    <phoneticPr fontId="2"/>
  </si>
  <si>
    <t>川端</t>
    <rPh sb="0" eb="2">
      <t>カワバタ</t>
    </rPh>
    <phoneticPr fontId="2"/>
  </si>
  <si>
    <t>美輝</t>
    <rPh sb="0" eb="1">
      <t>ミ</t>
    </rPh>
    <rPh sb="1" eb="2">
      <t>テル</t>
    </rPh>
    <phoneticPr fontId="2"/>
  </si>
  <si>
    <t>かわばた</t>
    <phoneticPr fontId="2"/>
  </si>
  <si>
    <t>みき</t>
    <phoneticPr fontId="2"/>
  </si>
  <si>
    <t>たかした</t>
    <phoneticPr fontId="2"/>
  </si>
  <si>
    <t>高下</t>
    <rPh sb="0" eb="2">
      <t>タカシタ</t>
    </rPh>
    <phoneticPr fontId="2"/>
  </si>
  <si>
    <t>結菜</t>
    <rPh sb="0" eb="2">
      <t>ユナ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</si>
</sst>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6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K16" sqref="K16:O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7104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大和市立つきみ野中学校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710</v>
      </c>
      <c r="AA12" s="285"/>
      <c r="AB12" s="285"/>
      <c r="AC12" s="285"/>
      <c r="AD12" s="285"/>
      <c r="AE12" s="285" t="s">
        <v>711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707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/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760</v>
      </c>
      <c r="G15" s="285"/>
      <c r="H15" s="285"/>
      <c r="I15" s="285"/>
      <c r="J15" s="285"/>
      <c r="K15" s="285" t="s">
        <v>735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715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761</v>
      </c>
      <c r="G16" s="269"/>
      <c r="H16" s="269"/>
      <c r="I16" s="269"/>
      <c r="J16" s="297"/>
      <c r="K16" s="269" t="s">
        <v>762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1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714</v>
      </c>
      <c r="G22" s="203"/>
      <c r="H22" s="203"/>
      <c r="I22" s="203"/>
      <c r="J22" s="203"/>
      <c r="K22" s="203" t="s">
        <v>715</v>
      </c>
      <c r="L22" s="203"/>
      <c r="M22" s="203"/>
      <c r="N22" s="203"/>
      <c r="O22" s="204"/>
      <c r="P22" s="200">
        <v>3</v>
      </c>
      <c r="Q22" s="200"/>
      <c r="R22" s="205">
        <v>160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738</v>
      </c>
      <c r="AA22" s="203"/>
      <c r="AB22" s="203"/>
      <c r="AC22" s="203"/>
      <c r="AD22" s="203"/>
      <c r="AE22" s="203" t="s">
        <v>739</v>
      </c>
      <c r="AF22" s="203"/>
      <c r="AG22" s="203"/>
      <c r="AH22" s="203"/>
      <c r="AI22" s="204"/>
      <c r="AJ22" s="200">
        <v>3</v>
      </c>
      <c r="AK22" s="200"/>
      <c r="AL22" s="205">
        <v>155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736</v>
      </c>
      <c r="AA23" s="218"/>
      <c r="AB23" s="218"/>
      <c r="AC23" s="218"/>
      <c r="AD23" s="218"/>
      <c r="AE23" s="218" t="s">
        <v>737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719</v>
      </c>
      <c r="G24" s="171"/>
      <c r="H24" s="171"/>
      <c r="I24" s="171"/>
      <c r="J24" s="171"/>
      <c r="K24" s="171" t="s">
        <v>720</v>
      </c>
      <c r="L24" s="171"/>
      <c r="M24" s="171"/>
      <c r="N24" s="171"/>
      <c r="O24" s="172"/>
      <c r="P24" s="212">
        <v>3</v>
      </c>
      <c r="Q24" s="212"/>
      <c r="R24" s="214">
        <v>156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742</v>
      </c>
      <c r="AA24" s="171"/>
      <c r="AB24" s="171"/>
      <c r="AC24" s="171"/>
      <c r="AD24" s="171"/>
      <c r="AE24" s="171" t="s">
        <v>743</v>
      </c>
      <c r="AF24" s="171"/>
      <c r="AG24" s="171"/>
      <c r="AH24" s="171"/>
      <c r="AI24" s="172"/>
      <c r="AJ24" s="212">
        <v>3</v>
      </c>
      <c r="AK24" s="212"/>
      <c r="AL24" s="214">
        <v>156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717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740</v>
      </c>
      <c r="AA25" s="225"/>
      <c r="AB25" s="225"/>
      <c r="AC25" s="225"/>
      <c r="AD25" s="225"/>
      <c r="AE25" s="225" t="s">
        <v>741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723</v>
      </c>
      <c r="G26" s="171"/>
      <c r="H26" s="171"/>
      <c r="I26" s="171"/>
      <c r="J26" s="171"/>
      <c r="K26" s="171" t="s">
        <v>724</v>
      </c>
      <c r="L26" s="171"/>
      <c r="M26" s="171"/>
      <c r="N26" s="171"/>
      <c r="O26" s="172"/>
      <c r="P26" s="212">
        <v>3</v>
      </c>
      <c r="Q26" s="212"/>
      <c r="R26" s="214">
        <v>156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746</v>
      </c>
      <c r="AA26" s="171"/>
      <c r="AB26" s="171"/>
      <c r="AC26" s="171"/>
      <c r="AD26" s="171"/>
      <c r="AE26" s="171" t="s">
        <v>747</v>
      </c>
      <c r="AF26" s="171"/>
      <c r="AG26" s="171"/>
      <c r="AH26" s="171"/>
      <c r="AI26" s="172"/>
      <c r="AJ26" s="212">
        <v>3</v>
      </c>
      <c r="AK26" s="212"/>
      <c r="AL26" s="214">
        <v>162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721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744</v>
      </c>
      <c r="AA27" s="225"/>
      <c r="AB27" s="225"/>
      <c r="AC27" s="225"/>
      <c r="AD27" s="225"/>
      <c r="AE27" s="225" t="s">
        <v>745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727</v>
      </c>
      <c r="G28" s="171"/>
      <c r="H28" s="171"/>
      <c r="I28" s="171"/>
      <c r="J28" s="171"/>
      <c r="K28" s="171" t="s">
        <v>728</v>
      </c>
      <c r="L28" s="171"/>
      <c r="M28" s="171"/>
      <c r="N28" s="171"/>
      <c r="O28" s="172"/>
      <c r="P28" s="212">
        <v>3</v>
      </c>
      <c r="Q28" s="212"/>
      <c r="R28" s="214">
        <v>162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749</v>
      </c>
      <c r="AA28" s="171"/>
      <c r="AB28" s="171"/>
      <c r="AC28" s="171"/>
      <c r="AD28" s="171"/>
      <c r="AE28" s="171" t="s">
        <v>751</v>
      </c>
      <c r="AF28" s="171"/>
      <c r="AG28" s="171"/>
      <c r="AH28" s="171"/>
      <c r="AI28" s="172"/>
      <c r="AJ28" s="212">
        <v>2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725</v>
      </c>
      <c r="G29" s="225"/>
      <c r="H29" s="225"/>
      <c r="I29" s="225"/>
      <c r="J29" s="225"/>
      <c r="K29" s="225" t="s">
        <v>726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748</v>
      </c>
      <c r="AA29" s="225"/>
      <c r="AB29" s="225"/>
      <c r="AC29" s="225"/>
      <c r="AD29" s="225"/>
      <c r="AE29" s="225" t="s">
        <v>750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731</v>
      </c>
      <c r="G30" s="171"/>
      <c r="H30" s="171"/>
      <c r="I30" s="171"/>
      <c r="J30" s="171"/>
      <c r="K30" s="171" t="s">
        <v>730</v>
      </c>
      <c r="L30" s="171"/>
      <c r="M30" s="171"/>
      <c r="N30" s="171"/>
      <c r="O30" s="172"/>
      <c r="P30" s="212">
        <v>3</v>
      </c>
      <c r="Q30" s="212"/>
      <c r="R30" s="214">
        <v>156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754</v>
      </c>
      <c r="AA30" s="171"/>
      <c r="AB30" s="171"/>
      <c r="AC30" s="171"/>
      <c r="AD30" s="171"/>
      <c r="AE30" s="171" t="s">
        <v>755</v>
      </c>
      <c r="AF30" s="171"/>
      <c r="AG30" s="171"/>
      <c r="AH30" s="171"/>
      <c r="AI30" s="172"/>
      <c r="AJ30" s="212">
        <v>2</v>
      </c>
      <c r="AK30" s="212"/>
      <c r="AL30" s="214">
        <v>156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729</v>
      </c>
      <c r="G31" s="225"/>
      <c r="H31" s="225"/>
      <c r="I31" s="225"/>
      <c r="J31" s="225"/>
      <c r="K31" s="225" t="s">
        <v>730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752</v>
      </c>
      <c r="AA31" s="225"/>
      <c r="AB31" s="225"/>
      <c r="AC31" s="225"/>
      <c r="AD31" s="225"/>
      <c r="AE31" s="225" t="s">
        <v>753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734</v>
      </c>
      <c r="G32" s="171"/>
      <c r="H32" s="171"/>
      <c r="I32" s="171"/>
      <c r="J32" s="171"/>
      <c r="K32" s="171" t="s">
        <v>735</v>
      </c>
      <c r="L32" s="171"/>
      <c r="M32" s="171"/>
      <c r="N32" s="171"/>
      <c r="O32" s="172"/>
      <c r="P32" s="212">
        <v>3</v>
      </c>
      <c r="Q32" s="212"/>
      <c r="R32" s="214">
        <v>154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758</v>
      </c>
      <c r="AA32" s="171"/>
      <c r="AB32" s="171"/>
      <c r="AC32" s="171"/>
      <c r="AD32" s="171"/>
      <c r="AE32" s="171" t="s">
        <v>759</v>
      </c>
      <c r="AF32" s="171"/>
      <c r="AG32" s="171"/>
      <c r="AH32" s="171"/>
      <c r="AI32" s="172"/>
      <c r="AJ32" s="212">
        <v>3</v>
      </c>
      <c r="AK32" s="212"/>
      <c r="AL32" s="214">
        <v>155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732</v>
      </c>
      <c r="G33" s="162"/>
      <c r="H33" s="162"/>
      <c r="I33" s="162"/>
      <c r="J33" s="162"/>
      <c r="K33" s="162" t="s">
        <v>733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756</v>
      </c>
      <c r="AA33" s="162"/>
      <c r="AB33" s="162"/>
      <c r="AC33" s="162"/>
      <c r="AD33" s="162"/>
      <c r="AE33" s="162" t="s">
        <v>757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716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7104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大和市立つきみ野中学校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しょうじ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庄司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/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たかした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高下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さんぺい</v>
      </c>
      <c r="F15" s="330"/>
      <c r="G15" s="330"/>
      <c r="H15" s="330"/>
      <c r="I15" s="330"/>
      <c r="J15" s="330" t="str">
        <f>IF(入力!K22="","",入力!K22)</f>
        <v>ゆずか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くりやま</v>
      </c>
      <c r="Z15" s="330"/>
      <c r="AA15" s="330"/>
      <c r="AB15" s="330"/>
      <c r="AC15" s="330"/>
      <c r="AD15" s="330" t="str">
        <f>IF(入力!AE22="","",入力!AE22)</f>
        <v>ゆい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155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三瓶</v>
      </c>
      <c r="F16" s="345"/>
      <c r="G16" s="345"/>
      <c r="H16" s="345"/>
      <c r="I16" s="345"/>
      <c r="J16" s="345" t="str">
        <f>IF(入力!K23="","",入力!K23)</f>
        <v>柚香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栗山</v>
      </c>
      <c r="Z16" s="345"/>
      <c r="AA16" s="345"/>
      <c r="AB16" s="345"/>
      <c r="AC16" s="345"/>
      <c r="AD16" s="345" t="str">
        <f>IF(入力!AE23="","",入力!AE23)</f>
        <v>結衣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にちはし</v>
      </c>
      <c r="F17" s="316"/>
      <c r="G17" s="316"/>
      <c r="H17" s="316"/>
      <c r="I17" s="316"/>
      <c r="J17" s="316" t="str">
        <f>IF(入力!K24="","",入力!K24)</f>
        <v>なつみ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156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にしむら</v>
      </c>
      <c r="Z17" s="316"/>
      <c r="AA17" s="316"/>
      <c r="AB17" s="316"/>
      <c r="AC17" s="316"/>
      <c r="AD17" s="316" t="str">
        <f>IF(入力!AE24="","",入力!AE24)</f>
        <v>るか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156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日橋</v>
      </c>
      <c r="F18" s="309"/>
      <c r="G18" s="309"/>
      <c r="H18" s="309"/>
      <c r="I18" s="309"/>
      <c r="J18" s="309" t="str">
        <f>IF(入力!K25="","",入力!K25)</f>
        <v>なつ美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西村</v>
      </c>
      <c r="Z18" s="309"/>
      <c r="AA18" s="309"/>
      <c r="AB18" s="309"/>
      <c r="AC18" s="309"/>
      <c r="AD18" s="309" t="str">
        <f>IF(入力!AE25="","",入力!AE25)</f>
        <v>琉加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おぎはら</v>
      </c>
      <c r="F19" s="316"/>
      <c r="G19" s="316"/>
      <c r="H19" s="316"/>
      <c r="I19" s="316"/>
      <c r="J19" s="316" t="str">
        <f>IF(入力!K26="","",入力!K26)</f>
        <v>もえ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156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かとう</v>
      </c>
      <c r="Z19" s="316"/>
      <c r="AA19" s="316"/>
      <c r="AB19" s="316"/>
      <c r="AC19" s="316"/>
      <c r="AD19" s="316" t="str">
        <f>IF(入力!AE26="","",入力!AE26)</f>
        <v>さき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162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荻原</v>
      </c>
      <c r="F20" s="309"/>
      <c r="G20" s="309"/>
      <c r="H20" s="309"/>
      <c r="I20" s="309"/>
      <c r="J20" s="309" t="str">
        <f>IF(入力!K27="","",入力!K27)</f>
        <v>萌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加藤</v>
      </c>
      <c r="Z20" s="309"/>
      <c r="AA20" s="309"/>
      <c r="AB20" s="309"/>
      <c r="AC20" s="309"/>
      <c r="AD20" s="309" t="str">
        <f>IF(入力!AE27="","",入力!AE27)</f>
        <v>咲希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くぼた</v>
      </c>
      <c r="F21" s="316"/>
      <c r="G21" s="316"/>
      <c r="H21" s="316"/>
      <c r="I21" s="316"/>
      <c r="J21" s="316" t="str">
        <f>IF(入力!K28="","",入力!K28)</f>
        <v>ゆきな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162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まさはる</v>
      </c>
      <c r="Z21" s="316"/>
      <c r="AA21" s="316"/>
      <c r="AB21" s="316"/>
      <c r="AC21" s="316"/>
      <c r="AD21" s="316" t="str">
        <f>IF(入力!AE28="","",入力!AE28)</f>
        <v>かお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窪田</v>
      </c>
      <c r="F22" s="309"/>
      <c r="G22" s="309"/>
      <c r="H22" s="309"/>
      <c r="I22" s="309"/>
      <c r="J22" s="309" t="str">
        <f>IF(入力!K29="","",入力!K29)</f>
        <v>幸奈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政春</v>
      </c>
      <c r="Z22" s="309"/>
      <c r="AA22" s="309"/>
      <c r="AB22" s="309"/>
      <c r="AC22" s="309"/>
      <c r="AD22" s="309" t="str">
        <f>IF(入力!AE29="","",入力!AE29)</f>
        <v>佳央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すなが</v>
      </c>
      <c r="F23" s="316"/>
      <c r="G23" s="316"/>
      <c r="H23" s="316"/>
      <c r="I23" s="316"/>
      <c r="J23" s="316" t="str">
        <f>IF(入力!K30="","",入力!K30)</f>
        <v>ひかり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156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ひろせ</v>
      </c>
      <c r="Z23" s="316"/>
      <c r="AA23" s="316"/>
      <c r="AB23" s="316"/>
      <c r="AC23" s="316"/>
      <c r="AD23" s="316" t="str">
        <f>IF(入力!AE30="","",入力!AE30)</f>
        <v>なずな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156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須永</v>
      </c>
      <c r="F24" s="309"/>
      <c r="G24" s="309"/>
      <c r="H24" s="309"/>
      <c r="I24" s="309"/>
      <c r="J24" s="309" t="str">
        <f>IF(入力!K31="","",入力!K31)</f>
        <v>ひかり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廣瀬</v>
      </c>
      <c r="Z24" s="309"/>
      <c r="AA24" s="309"/>
      <c r="AB24" s="309"/>
      <c r="AC24" s="309"/>
      <c r="AD24" s="309" t="str">
        <f>IF(入力!AE31="","",入力!AE31)</f>
        <v>昊凪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かわむら</v>
      </c>
      <c r="F25" s="316"/>
      <c r="G25" s="316"/>
      <c r="H25" s="316"/>
      <c r="I25" s="316"/>
      <c r="J25" s="316" t="str">
        <f>IF(入力!K32="","",入力!K32)</f>
        <v>ゆな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154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かわばた</v>
      </c>
      <c r="Z25" s="316"/>
      <c r="AA25" s="316"/>
      <c r="AB25" s="316"/>
      <c r="AC25" s="316"/>
      <c r="AD25" s="316" t="str">
        <f>IF(入力!AE32="","",入力!AE32)</f>
        <v>みき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155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川村</v>
      </c>
      <c r="F26" s="322"/>
      <c r="G26" s="322"/>
      <c r="H26" s="322"/>
      <c r="I26" s="322"/>
      <c r="J26" s="322" t="str">
        <f>IF(入力!K33="","",入力!K33)</f>
        <v>結菜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川端</v>
      </c>
      <c r="Z26" s="322"/>
      <c r="AA26" s="322"/>
      <c r="AB26" s="322"/>
      <c r="AC26" s="322"/>
      <c r="AD26" s="322" t="str">
        <f>IF(入力!AE33="","",入力!AE33)</f>
        <v>美輝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7104</v>
      </c>
      <c r="B7" s="31" t="str">
        <f t="shared" ref="B7:C7" si="0">IF($A$8="","",IF($A$9="",B8,B8&amp;"・"&amp;B9))</f>
        <v>大和市立つきみ野中学校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242</v>
      </c>
      <c r="G7" s="31" t="str">
        <f t="shared" si="1"/>
        <v>0002</v>
      </c>
      <c r="H7" s="31">
        <f t="shared" si="1"/>
        <v>0</v>
      </c>
      <c r="I7" s="31" t="str">
        <f t="shared" si="1"/>
        <v>大和市つきみ野３－５－１</v>
      </c>
      <c r="J7" s="31">
        <f t="shared" si="1"/>
        <v>0</v>
      </c>
      <c r="K7" s="31" t="str">
        <f t="shared" si="1"/>
        <v>046</v>
      </c>
      <c r="L7" s="31" t="str">
        <f t="shared" si="1"/>
        <v>274</v>
      </c>
      <c r="M7" s="31" t="str">
        <f t="shared" si="1"/>
        <v>1728</v>
      </c>
      <c r="N7" s="31" t="str">
        <f t="shared" si="1"/>
        <v>046</v>
      </c>
      <c r="O7" s="31" t="str">
        <f t="shared" si="1"/>
        <v>276</v>
      </c>
      <c r="P7" s="31" t="str">
        <f t="shared" si="1"/>
        <v>1791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7104</v>
      </c>
      <c r="B8" s="32" t="str">
        <f>IF(入力!$F$3="","",入力!$F$3)</f>
        <v>大和市立つきみ野中学校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242</v>
      </c>
      <c r="G8" s="42" t="str">
        <f>IF(入力!$I$6="","",入力!$I$6)</f>
        <v>0002</v>
      </c>
      <c r="H8" s="32"/>
      <c r="I8" s="32" t="str">
        <f>IF(入力!$L$5="","",入力!$L$5)</f>
        <v>大和市つきみ野３－５－１</v>
      </c>
      <c r="J8" s="32"/>
      <c r="K8" s="42" t="str">
        <f>IF(入力!$AB$4="","",入力!$AB$4)</f>
        <v>046</v>
      </c>
      <c r="L8" s="42" t="str">
        <f>IF(入力!$AG$4="","",入力!$AG$4)</f>
        <v>274</v>
      </c>
      <c r="M8" s="42" t="str">
        <f>IF(入力!$AL$4="","",入力!$AL$4)</f>
        <v>1728</v>
      </c>
      <c r="N8" s="42" t="str">
        <f>IF(入力!$AB$6="","",入力!$AB$6)</f>
        <v>046</v>
      </c>
      <c r="O8" s="42" t="str">
        <f>IF(入力!$AG$6="","",入力!$AG$6)</f>
        <v>276</v>
      </c>
      <c r="P8" s="42" t="str">
        <f>IF(入力!$AL$6="","",入力!$AL$6)</f>
        <v>1791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庄司</v>
      </c>
      <c r="D16" s="32" t="str">
        <f>IF(入力!$K$13="","",入力!$K$13)</f>
        <v>知洋</v>
      </c>
      <c r="E16" s="32" t="str">
        <f>IF(入力!$F$12="","",入力!$F$12)</f>
        <v>しょうじ</v>
      </c>
      <c r="F16" s="32" t="str">
        <f>IF(入力!$K$12="","",入力!$K$12)</f>
        <v>ともひろ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福森</v>
      </c>
      <c r="D17" s="32" t="str">
        <f>IF(入力!$AE$13="","",入力!$AE$13)</f>
        <v>裕</v>
      </c>
      <c r="E17" s="32" t="str">
        <f>IF(入力!$Z$12="","",入力!$Z$12)</f>
        <v>ふくもり</v>
      </c>
      <c r="F17" s="32" t="str">
        <f>IF(入力!$AE$12="","",入力!$AE$12)</f>
        <v>ひろし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高下</v>
      </c>
      <c r="D20" s="32" t="str">
        <f>IF(入力!$K$16="","",入力!$K$16)</f>
        <v>結菜</v>
      </c>
      <c r="E20" s="32" t="str">
        <f>IF(入力!$F$15="","",入力!$F$15)</f>
        <v>たかした</v>
      </c>
      <c r="F20" s="32" t="str">
        <f>IF(入力!$K$15="","",入力!$K$15)</f>
        <v>ゆな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三瓶</v>
      </c>
      <c r="D24" s="32" t="str">
        <f>IF(入力!$AE$16="","",入力!$AE$16)</f>
        <v>柚香</v>
      </c>
      <c r="E24" s="32" t="str">
        <f>IF(入力!$Z$15="","",入力!$Z$15)</f>
        <v>さんぺい</v>
      </c>
      <c r="F24" s="32" t="str">
        <f>IF(入力!$AE$15="","",入力!$AE$15)</f>
        <v>ゆずか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三瓶</v>
      </c>
      <c r="D53" s="32" t="str">
        <f>IF(OR(L53&lt;&gt;"○",入力!K23=""),"",入力!K23)</f>
        <v>柚香</v>
      </c>
      <c r="E53" s="32" t="str">
        <f>IF(OR(L53&lt;&gt;"○",入力!F22=""),"",入力!F22)</f>
        <v>さんぺい</v>
      </c>
      <c r="F53" s="32" t="str">
        <f>IF(OR(L53&lt;&gt;"○",入力!K22=""),"",入力!K22)</f>
        <v>ゆずか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日橋</v>
      </c>
      <c r="D54" s="32" t="str">
        <f>IF(OR(L54&lt;&gt;"○",入力!K25=""),"",入力!K25)</f>
        <v>なつ美</v>
      </c>
      <c r="E54" s="32" t="str">
        <f>IF(OR(L54&lt;&gt;"○",入力!F24=""),"",入力!F24)</f>
        <v>にちはし</v>
      </c>
      <c r="F54" s="32" t="str">
        <f>IF(OR(L54&lt;&gt;"○",入力!K24=""),"",入力!K24)</f>
        <v>なつみ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荻原</v>
      </c>
      <c r="D55" s="32" t="str">
        <f>IF(OR(L55&lt;&gt;"○",入力!K27=""),"",入力!K27)</f>
        <v>萌</v>
      </c>
      <c r="E55" s="32" t="str">
        <f>IF(OR(L55&lt;&gt;"○",入力!F26=""),"",入力!F26)</f>
        <v>おぎはら</v>
      </c>
      <c r="F55" s="32" t="str">
        <f>IF(OR(L55&lt;&gt;"○",入力!K26=""),"",入力!K26)</f>
        <v>もえ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窪田</v>
      </c>
      <c r="D56" s="32" t="str">
        <f>IF(OR(L56&lt;&gt;"○",入力!K29=""),"",入力!K29)</f>
        <v>幸奈</v>
      </c>
      <c r="E56" s="32" t="str">
        <f>IF(OR(L56&lt;&gt;"○",入力!F28=""),"",入力!F28)</f>
        <v>くぼた</v>
      </c>
      <c r="F56" s="32" t="str">
        <f>IF(OR(L56&lt;&gt;"○",入力!K28=""),"",入力!K28)</f>
        <v>ゆきな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須永</v>
      </c>
      <c r="D57" s="32" t="str">
        <f>IF(OR(L57&lt;&gt;"○",入力!K31=""),"",入力!K31)</f>
        <v>ひかり</v>
      </c>
      <c r="E57" s="32" t="str">
        <f>IF(OR(L57&lt;&gt;"○",入力!F30=""),"",入力!F30)</f>
        <v>すなが</v>
      </c>
      <c r="F57" s="32" t="str">
        <f>IF(OR(L57&lt;&gt;"○",入力!K30=""),"",入力!K30)</f>
        <v>ひかり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川村</v>
      </c>
      <c r="D58" s="32" t="str">
        <f>IF(OR(L58&lt;&gt;"○",入力!K33=""),"",入力!K33)</f>
        <v>結菜</v>
      </c>
      <c r="E58" s="32" t="str">
        <f>IF(OR(L58&lt;&gt;"○",入力!F32=""),"",入力!F32)</f>
        <v>かわむら</v>
      </c>
      <c r="F58" s="32" t="str">
        <f>IF(OR(L58&lt;&gt;"○",入力!K32=""),"",入力!K32)</f>
        <v>ゆな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栗山</v>
      </c>
      <c r="D59" s="32" t="str">
        <f>IF(OR(L59&lt;&gt;"○",入力!AE23=""),"",入力!AE23)</f>
        <v>結衣</v>
      </c>
      <c r="E59" s="32" t="str">
        <f>IF(OR(L59&lt;&gt;"○",入力!Z22=""),"",入力!Z22)</f>
        <v>くりやま</v>
      </c>
      <c r="F59" s="32" t="str">
        <f>IF(OR(L59&lt;&gt;"○",入力!AE22=""),"",入力!AE22)</f>
        <v>ゆい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西村</v>
      </c>
      <c r="D60" s="32" t="str">
        <f>IF(OR(L60&lt;&gt;"○",入力!AE25=""),"",入力!AE25)</f>
        <v>琉加</v>
      </c>
      <c r="E60" s="32" t="str">
        <f>IF(OR(L60&lt;&gt;"○",入力!Z24=""),"",入力!Z24)</f>
        <v>にしむら</v>
      </c>
      <c r="F60" s="32" t="str">
        <f>IF(OR(L60&lt;&gt;"○",入力!AE24=""),"",入力!AE24)</f>
        <v>るか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加藤</v>
      </c>
      <c r="D61" s="32" t="str">
        <f>IF(OR(L61&lt;&gt;"○",入力!AE27=""),"",入力!AE27)</f>
        <v>咲希</v>
      </c>
      <c r="E61" s="32" t="str">
        <f>IF(OR(L61&lt;&gt;"○",入力!Z26=""),"",入力!Z26)</f>
        <v>かとう</v>
      </c>
      <c r="F61" s="32" t="str">
        <f>IF(OR(L61&lt;&gt;"○",入力!AE26=""),"",入力!AE26)</f>
        <v>さき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政春</v>
      </c>
      <c r="D62" s="32" t="str">
        <f>IF(OR(L62&lt;&gt;"○",入力!AE29=""),"",入力!AE29)</f>
        <v>佳央</v>
      </c>
      <c r="E62" s="32" t="str">
        <f>IF(OR(L62&lt;&gt;"○",入力!Z28=""),"",入力!Z28)</f>
        <v>まさはる</v>
      </c>
      <c r="F62" s="32" t="str">
        <f>IF(OR(L62&lt;&gt;"○",入力!AE28=""),"",入力!AE28)</f>
        <v>かお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廣瀬</v>
      </c>
      <c r="D63" s="32" t="str">
        <f>IF(OR(L63&lt;&gt;"○",入力!AE31=""),"",入力!AE31)</f>
        <v>昊凪</v>
      </c>
      <c r="E63" s="32" t="str">
        <f>IF(OR(L63&lt;&gt;"○",入力!Z30=""),"",入力!Z30)</f>
        <v>ひろせ</v>
      </c>
      <c r="F63" s="32" t="str">
        <f>IF(OR(L63&lt;&gt;"○",入力!AE30=""),"",入力!AE30)</f>
        <v>なずな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川端</v>
      </c>
      <c r="D64" s="32" t="str">
        <f>IF(OR(L64&lt;&gt;"○",入力!AE33=""),"",入力!AE33)</f>
        <v>美輝</v>
      </c>
      <c r="E64" s="32" t="str">
        <f>IF(OR(L64&lt;&gt;"○",入力!Z32=""),"",入力!Z32)</f>
        <v>かわばた</v>
      </c>
      <c r="F64" s="32" t="str">
        <f>IF(OR(L64&lt;&gt;"○",入力!AE32=""),"",入力!AE32)</f>
        <v>みき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2019-05-04T02:56:24Z</cp:lastPrinted>
  <dcterms:created xsi:type="dcterms:W3CDTF">2006-11-03T01:52:14Z</dcterms:created>
  <dcterms:modified xsi:type="dcterms:W3CDTF">2019-05-04T02:56:27Z</dcterms:modified>
</cp:coreProperties>
</file>