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6161\Desktop\部活\"/>
    </mc:Choice>
  </mc:AlternateContent>
  <bookViews>
    <workbookView xWindow="0" yWindow="0" windowWidth="20490" windowHeight="84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<sst xmlns="http://schemas.openxmlformats.org/spreadsheetml/2006/main" count="1490" uniqueCount="757">
  <si>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</si>
  <si>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</si>
  <si>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</si>
  <si>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</si>
  <si>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</si>
  <si>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</si>
  <si>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</si>
  <si>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</si>
  <si>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</si>
  <si>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</si>
  <si>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</si>
  <si>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</si>
  <si>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</si>
  <si>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</si>
  <si>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</si>
  <si>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</si>
  <si>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</si>
  <si>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</si>
  <si>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</si>
  <si>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</si>
  <si>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</si>
  <si>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</si>
  <si>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</si>
  <si>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</si>
  <si>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</si>
  <si>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</si>
  <si>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</si>
  <si>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</si>
  <si>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</si>
  <si>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</si>
  <si>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</si>
  <si>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</si>
  <si>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</si>
  <si>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</si>
  <si>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</si>
  <si>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</si>
  <si>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</si>
  <si>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</si>
  <si>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</si>
  <si>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</si>
  <si>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</si>
  <si>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</si>
  <si>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</si>
  <si>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</si>
  <si>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</si>
  <si>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</si>
  <si>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</si>
  <si>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</si>
  <si>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</si>
  <si>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</si>
  <si>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</si>
  <si>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</si>
  <si>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</si>
  <si>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</si>
  <si>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</si>
  <si>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</si>
  <si>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</si>
  <si>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</si>
  <si>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</si>
  <si>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</si>
  <si>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</si>
  <si>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</si>
  <si>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</si>
  <si>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</si>
  <si>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</si>
  <si>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</si>
  <si>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</si>
  <si>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</si>
  <si>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</si>
  <si>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</si>
  <si>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</si>
  <si>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</si>
  <si>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</si>
  <si>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</si>
  <si>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</si>
  <si>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</si>
  <si>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</si>
  <si>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</si>
  <si>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</si>
  <si>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</si>
  <si>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</si>
  <si>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</si>
  <si>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</si>
  <si>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</si>
  <si>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</si>
  <si>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</si>
  <si>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</si>
  <si>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</si>
  <si>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</si>
  <si>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</si>
  <si>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</si>
  <si>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</si>
  <si>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</si>
  <si>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</si>
  <si>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</si>
  <si>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</si>
  <si>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</si>
  <si>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</si>
  <si>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</si>
  <si>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</si>
  <si>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</si>
  <si>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</si>
  <si>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</si>
  <si>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</si>
  <si>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</si>
  <si>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</si>
  <si>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</si>
  <si>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</si>
  <si>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</si>
  <si>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</si>
  <si>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</si>
  <si>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</si>
  <si>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</si>
  <si>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</si>
  <si>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</si>
  <si>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</si>
  <si>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</si>
  <si>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</si>
  <si>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</si>
  <si>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</si>
  <si>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</si>
  <si>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</si>
  <si>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</si>
  <si>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</si>
  <si>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</si>
  <si>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</si>
  <si>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</si>
  <si>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</si>
  <si>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</si>
  <si>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</si>
  <si>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</si>
  <si>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</si>
  <si>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</si>
  <si>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</si>
  <si>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</si>
  <si>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</si>
  <si>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</si>
  <si>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</si>
  <si>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</si>
  <si>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</si>
  <si>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</si>
  <si>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</si>
  <si>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</si>
  <si>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</si>
  <si>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</si>
  <si>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</si>
  <si>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</si>
  <si>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</si>
  <si>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</si>
  <si>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</si>
  <si>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</si>
  <si>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</si>
  <si>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</si>
  <si>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</si>
  <si>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</si>
  <si>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</si>
  <si>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</si>
  <si>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</si>
  <si>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</si>
  <si>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</si>
  <si>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</si>
  <si>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</si>
  <si>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</si>
  <si>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</si>
  <si>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</si>
  <si>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</si>
  <si>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</si>
  <si>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</si>
  <si>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</si>
  <si>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</si>
  <si>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</si>
  <si>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</si>
  <si>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</si>
  <si>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</si>
  <si>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</si>
  <si>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</si>
  <si>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</si>
  <si>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</si>
  <si>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</si>
  <si>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</si>
  <si>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</si>
  <si>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</si>
  <si>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</si>
  <si>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</si>
  <si>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</si>
  <si>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</si>
  <si>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</si>
  <si>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</si>
  <si>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</si>
  <si>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</si>
  <si>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</si>
  <si>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</si>
  <si>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</si>
  <si>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</si>
  <si>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</si>
  <si>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</si>
  <si>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</si>
  <si>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</si>
  <si>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</si>
  <si>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</si>
  <si>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</si>
  <si>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</si>
  <si>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</si>
  <si>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</si>
  <si>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</si>
  <si>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</si>
  <si>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</si>
  <si>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</si>
  <si>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</si>
  <si>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</si>
  <si>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</si>
  <si>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</si>
  <si>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</si>
  <si>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</si>
  <si>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</si>
  <si>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</si>
  <si>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</si>
  <si>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</si>
  <si>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</si>
  <si>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</si>
  <si>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</si>
  <si>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</si>
  <si>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</si>
  <si>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</si>
  <si>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</si>
  <si>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</si>
  <si>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</si>
  <si>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</si>
  <si>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</si>
  <si>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</si>
  <si>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</si>
  <si>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</si>
  <si>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</si>
  <si>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</si>
  <si>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</si>
  <si>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</si>
  <si>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</si>
  <si>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</si>
  <si>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</si>
  <si>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</si>
  <si>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</si>
  <si>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</si>
  <si>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</si>
  <si>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</si>
  <si>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</si>
  <si>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</si>
  <si>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</si>
  <si>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</si>
  <si>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</si>
  <si>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</si>
  <si>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</si>
  <si>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</si>
  <si>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</si>
  <si>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</si>
  <si>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</si>
  <si>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</si>
  <si>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</si>
  <si>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</si>
  <si>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</si>
  <si>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</si>
  <si>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</si>
  <si>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</si>
  <si>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</si>
  <si>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</si>
  <si>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</si>
  <si>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</si>
  <si>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</si>
  <si>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</si>
  <si>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</si>
  <si>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</si>
  <si>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</si>
  <si>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</si>
  <si>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</si>
  <si>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</si>
  <si>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</si>
  <si>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</si>
  <si>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</si>
  <si>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</si>
  <si>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</si>
  <si>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</si>
  <si>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</si>
  <si>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</si>
  <si>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</si>
  <si>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</si>
  <si>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</si>
  <si>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</si>
  <si>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</si>
  <si>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</si>
  <si>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</si>
  <si>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</si>
  <si>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</si>
  <si>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</si>
  <si>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</si>
  <si>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</si>
  <si>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</si>
  <si>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</si>
  <si>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</si>
  <si>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</si>
  <si>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</si>
  <si>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</si>
  <si>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</si>
  <si>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</si>
  <si>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</si>
  <si>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</si>
  <si>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</si>
  <si>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</si>
  <si>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</si>
  <si>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</si>
  <si>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</si>
  <si>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</si>
  <si>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</si>
  <si>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</si>
  <si>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</si>
  <si>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</si>
  <si>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</si>
  <si>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</si>
  <si>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</si>
  <si>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</si>
  <si>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</si>
  <si>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</si>
  <si>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</si>
  <si>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</si>
  <si>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</si>
  <si>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</si>
  <si>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</si>
  <si>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</si>
  <si>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</si>
  <si>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</si>
  <si>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</si>
  <si>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</si>
  <si>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</si>
  <si>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</si>
  <si>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</si>
  <si>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</si>
  <si>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</si>
  <si>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</si>
  <si>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</si>
  <si>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</si>
  <si>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</si>
  <si>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</si>
  <si>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</si>
  <si>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</si>
  <si>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</si>
  <si>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</si>
  <si>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</si>
  <si>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</si>
  <si>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</si>
  <si>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</si>
  <si>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</si>
  <si>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</si>
  <si>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</si>
  <si>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</si>
  <si>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</si>
  <si>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</si>
  <si>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</si>
  <si>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</si>
  <si>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</si>
  <si>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</si>
  <si>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</si>
  <si>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</si>
  <si>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</si>
  <si>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</si>
  <si>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</si>
  <si>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</si>
  <si>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</si>
  <si>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</si>
  <si>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</si>
  <si>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</si>
  <si>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</si>
  <si>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</si>
  <si>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</si>
  <si>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</si>
  <si>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</si>
  <si>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</si>
  <si>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</si>
  <si>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</si>
  <si>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</si>
  <si>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</si>
  <si>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</si>
  <si>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</si>
  <si>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</si>
  <si>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</si>
  <si>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</si>
  <si>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</si>
  <si>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</si>
  <si>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</si>
  <si>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</si>
  <si>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</si>
  <si>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</si>
  <si>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</si>
  <si>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</si>
  <si>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</si>
  <si>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</si>
  <si>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</si>
  <si>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</si>
  <si>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</si>
  <si>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</si>
  <si>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</si>
  <si>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</si>
  <si>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</si>
  <si>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</si>
  <si>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</si>
  <si>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</si>
  <si>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</si>
  <si>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</si>
  <si>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</si>
  <si>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</si>
  <si>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</si>
  <si>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</si>
  <si>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</si>
  <si>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</si>
  <si>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</si>
  <si>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</si>
  <si>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</si>
  <si>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</si>
  <si>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</si>
  <si>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</si>
  <si>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</si>
  <si>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</si>
  <si>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</si>
  <si>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</si>
  <si>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</si>
  <si>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</si>
  <si>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</si>
  <si>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</si>
  <si>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</si>
  <si>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</si>
  <si>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</si>
  <si>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</si>
  <si>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</si>
  <si>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</si>
  <si>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</si>
  <si>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</si>
  <si>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</si>
  <si>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</si>
  <si>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</si>
  <si>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</si>
  <si>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</si>
  <si>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</si>
  <si>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</si>
  <si>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</si>
  <si>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</si>
  <si>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</si>
  <si>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</si>
  <si>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</si>
  <si>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</si>
  <si>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</si>
  <si>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</si>
  <si>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</si>
  <si>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</si>
  <si>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</si>
  <si>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</si>
  <si>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</si>
  <si>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</si>
  <si>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</si>
  <si>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</si>
  <si>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</si>
  <si>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</si>
  <si>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</si>
  <si>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</si>
  <si>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</si>
  <si>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</si>
  <si>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</si>
  <si>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</si>
  <si>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</si>
  <si>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</si>
  <si>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</si>
  <si>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</si>
  <si>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</si>
  <si>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</si>
  <si>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</si>
  <si>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</si>
  <si>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</si>
  <si>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</si>
  <si>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</si>
  <si>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</si>
  <si>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</si>
  <si>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</si>
  <si>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</si>
  <si>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</si>
  <si>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</si>
  <si>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</si>
  <si>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</si>
  <si>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</si>
  <si>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</si>
  <si>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</si>
  <si>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</si>
  <si>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</si>
  <si>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</si>
  <si>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</si>
  <si>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</si>
  <si>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</si>
  <si>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</si>
  <si>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</si>
  <si>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</si>
  <si>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</si>
  <si>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</si>
  <si>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</si>
  <si>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</si>
  <si>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</si>
  <si>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</si>
  <si>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</si>
  <si>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</si>
  <si>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</si>
  <si>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</si>
  <si>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</si>
  <si>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</si>
  <si>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</si>
  <si>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</si>
  <si>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</si>
  <si>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</si>
  <si>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</si>
  <si>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</si>
  <si>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</si>
  <si>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</si>
  <si>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</si>
  <si>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</si>
  <si>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</si>
  <si>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</si>
  <si>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</si>
  <si>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</si>
  <si>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</si>
  <si>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</si>
  <si>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</si>
  <si>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</si>
  <si>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</si>
  <si>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</si>
  <si>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</si>
  <si>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</si>
  <si>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</si>
  <si>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</si>
  <si>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</si>
  <si>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</si>
  <si>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</si>
  <si>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</si>
  <si>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</si>
  <si>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</si>
  <si>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</si>
  <si>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</si>
  <si>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</si>
  <si>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</si>
  <si>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</si>
  <si>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</si>
  <si>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</si>
  <si>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</si>
  <si>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</si>
  <si>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</si>
  <si>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</si>
  <si>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</si>
  <si>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</si>
  <si>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</si>
  <si>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</si>
  <si>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</si>
  <si>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</si>
  <si>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</si>
  <si>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</si>
  <si>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</si>
  <si>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</si>
  <si>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</si>
  <si>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</si>
  <si>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</si>
  <si>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</si>
  <si>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</si>
  <si>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</si>
  <si>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</si>
  <si>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</si>
  <si>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</si>
  <si>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</si>
  <si>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</si>
  <si>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</si>
  <si>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</si>
  <si>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</si>
  <si>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</si>
  <si>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</si>
  <si>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</si>
  <si>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</si>
  <si>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</si>
  <si>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</si>
  <si>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</si>
  <si>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</si>
  <si>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</si>
  <si>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</si>
  <si>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</si>
  <si>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</si>
  <si>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</si>
  <si>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</si>
  <si>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</si>
  <si>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</si>
  <si>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</si>
  <si>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</si>
  <si>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</si>
  <si>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</si>
  <si>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</si>
  <si>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</si>
  <si>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</si>
  <si>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</si>
  <si>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</si>
  <si>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</si>
  <si>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</si>
  <si>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</si>
  <si>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</si>
  <si>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</si>
  <si>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</si>
  <si>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</si>
  <si>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</si>
  <si>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</si>
  <si>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</si>
  <si>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</si>
  <si>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</si>
  <si>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</si>
  <si>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</si>
  <si>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</si>
  <si>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</si>
  <si>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</si>
  <si>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</si>
  <si>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</si>
  <si>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</si>
  <si>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</si>
  <si>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</si>
  <si>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</si>
  <si>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</si>
  <si>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</si>
  <si>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</si>
  <si>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</si>
  <si>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</si>
  <si>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</si>
  <si>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</si>
  <si>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</si>
  <si>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</si>
  <si>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</si>
  <si>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</si>
  <si>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</si>
  <si>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</si>
  <si>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</si>
  <si>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</si>
  <si>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</si>
  <si>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</si>
  <si>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</si>
  <si>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</si>
  <si>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</si>
  <si>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</si>
  <si>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</si>
  <si>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</si>
  <si>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</si>
  <si>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</si>
  <si>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</si>
  <si>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</si>
  <si>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</si>
  <si>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</si>
  <si>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</si>
  <si>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</si>
  <si>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</si>
  <si>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</si>
  <si>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</si>
  <si>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</si>
  <si>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</si>
  <si>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</si>
  <si>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</si>
  <si>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</si>
  <si>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</si>
  <si>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</si>
  <si>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</si>
  <si>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</si>
  <si>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</si>
  <si>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</si>
  <si>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</si>
  <si>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</si>
  <si>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</si>
  <si>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</si>
  <si>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</si>
  <si>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</si>
  <si>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</si>
  <si>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</si>
  <si>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</si>
  <si>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</si>
  <si>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</si>
  <si>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</si>
  <si>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</si>
  <si>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</si>
  <si>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</si>
  <si>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</si>
  <si>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</si>
  <si>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</si>
  <si>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</si>
  <si>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</si>
  <si>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</si>
  <si>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</si>
  <si>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</si>
  <si>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</si>
  <si>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</si>
  <si>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</si>
  <si>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</si>
  <si>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</si>
  <si>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</si>
  <si>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</si>
  <si>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274</t>
    <phoneticPr fontId="2"/>
  </si>
  <si>
    <t>1728</t>
    <phoneticPr fontId="2"/>
  </si>
  <si>
    <t>276</t>
    <phoneticPr fontId="2"/>
  </si>
  <si>
    <t>1791</t>
    <phoneticPr fontId="2"/>
  </si>
  <si>
    <t>242</t>
    <phoneticPr fontId="2"/>
  </si>
  <si>
    <t>0002</t>
    <phoneticPr fontId="2"/>
  </si>
  <si>
    <t>大和市つきみ野３－５－１</t>
    <rPh sb="0" eb="3">
      <t>ヤマトシ</t>
    </rPh>
    <rPh sb="6" eb="7">
      <t>ノ</t>
    </rPh>
    <phoneticPr fontId="2"/>
  </si>
  <si>
    <t>庄司</t>
    <rPh sb="0" eb="2">
      <t>ショウジ</t>
    </rPh>
    <phoneticPr fontId="2"/>
  </si>
  <si>
    <t>知洋</t>
    <rPh sb="0" eb="1">
      <t>チ</t>
    </rPh>
    <rPh sb="1" eb="2">
      <t>ヨウ</t>
    </rPh>
    <phoneticPr fontId="2"/>
  </si>
  <si>
    <t>しょうじ</t>
    <phoneticPr fontId="2"/>
  </si>
  <si>
    <t>ともひろ</t>
    <phoneticPr fontId="2"/>
  </si>
  <si>
    <t>上田　</t>
    <rPh sb="0" eb="2">
      <t>ウエダ</t>
    </rPh>
    <phoneticPr fontId="2"/>
  </si>
  <si>
    <t>輝</t>
    <rPh sb="0" eb="1">
      <t>カガヤ</t>
    </rPh>
    <phoneticPr fontId="2"/>
  </si>
  <si>
    <t>うえだ</t>
    <phoneticPr fontId="2"/>
  </si>
  <si>
    <t>宮田</t>
    <rPh sb="0" eb="2">
      <t>ミヤタ</t>
    </rPh>
    <phoneticPr fontId="2"/>
  </si>
  <si>
    <t>彩和</t>
    <rPh sb="0" eb="1">
      <t>サイ</t>
    </rPh>
    <rPh sb="1" eb="2">
      <t>ワ</t>
    </rPh>
    <phoneticPr fontId="2"/>
  </si>
  <si>
    <t>みやた</t>
    <phoneticPr fontId="2"/>
  </si>
  <si>
    <t>さより</t>
    <phoneticPr fontId="2"/>
  </si>
  <si>
    <t>小澤　裕之</t>
    <rPh sb="0" eb="2">
      <t>オザワ</t>
    </rPh>
    <rPh sb="3" eb="5">
      <t>ヒロユキ</t>
    </rPh>
    <phoneticPr fontId="2"/>
  </si>
  <si>
    <t>佐藤</t>
    <rPh sb="0" eb="2">
      <t>サトウ</t>
    </rPh>
    <phoneticPr fontId="2"/>
  </si>
  <si>
    <t>恵里佳</t>
    <rPh sb="0" eb="3">
      <t>エリカ</t>
    </rPh>
    <phoneticPr fontId="2"/>
  </si>
  <si>
    <t>さとう</t>
    <phoneticPr fontId="2"/>
  </si>
  <si>
    <t>えりか</t>
    <phoneticPr fontId="2"/>
  </si>
  <si>
    <t>山本</t>
    <rPh sb="0" eb="2">
      <t>ヤマモト</t>
    </rPh>
    <phoneticPr fontId="2"/>
  </si>
  <si>
    <t>紗英</t>
    <rPh sb="0" eb="2">
      <t>サエ</t>
    </rPh>
    <phoneticPr fontId="2"/>
  </si>
  <si>
    <t>やまもと</t>
    <phoneticPr fontId="2"/>
  </si>
  <si>
    <t>さえ</t>
    <phoneticPr fontId="2"/>
  </si>
  <si>
    <t>窪田</t>
    <rPh sb="0" eb="2">
      <t>クボタ</t>
    </rPh>
    <phoneticPr fontId="2"/>
  </si>
  <si>
    <t>くぼた</t>
    <phoneticPr fontId="2"/>
  </si>
  <si>
    <t>英梨奈</t>
    <rPh sb="0" eb="1">
      <t>エイ</t>
    </rPh>
    <rPh sb="1" eb="2">
      <t>ナシ</t>
    </rPh>
    <rPh sb="2" eb="3">
      <t>ナ</t>
    </rPh>
    <phoneticPr fontId="2"/>
  </si>
  <si>
    <t>えりな</t>
    <phoneticPr fontId="2"/>
  </si>
  <si>
    <t>横山</t>
    <rPh sb="0" eb="2">
      <t>ヨコヤマ</t>
    </rPh>
    <phoneticPr fontId="2"/>
  </si>
  <si>
    <t>よこやま</t>
    <phoneticPr fontId="2"/>
  </si>
  <si>
    <t>莉月</t>
    <rPh sb="0" eb="1">
      <t>リ</t>
    </rPh>
    <rPh sb="1" eb="2">
      <t>ツキ</t>
    </rPh>
    <phoneticPr fontId="2"/>
  </si>
  <si>
    <t>りる</t>
    <phoneticPr fontId="2"/>
  </si>
  <si>
    <t>宮坂</t>
    <rPh sb="0" eb="2">
      <t>ミヤサカ</t>
    </rPh>
    <phoneticPr fontId="2"/>
  </si>
  <si>
    <t>あおい</t>
    <phoneticPr fontId="2"/>
  </si>
  <si>
    <t>みやさか</t>
    <phoneticPr fontId="2"/>
  </si>
  <si>
    <t>須永</t>
    <rPh sb="0" eb="2">
      <t>スナガ</t>
    </rPh>
    <phoneticPr fontId="2"/>
  </si>
  <si>
    <t>あいり</t>
    <phoneticPr fontId="2"/>
  </si>
  <si>
    <t>すなが</t>
    <phoneticPr fontId="2"/>
  </si>
  <si>
    <t>遠藤</t>
    <rPh sb="0" eb="2">
      <t>エンドウ</t>
    </rPh>
    <phoneticPr fontId="2"/>
  </si>
  <si>
    <t>凛</t>
    <rPh sb="0" eb="1">
      <t>リン</t>
    </rPh>
    <phoneticPr fontId="2"/>
  </si>
  <si>
    <t>えんどう</t>
    <phoneticPr fontId="2"/>
  </si>
  <si>
    <t>りん</t>
    <phoneticPr fontId="2"/>
  </si>
  <si>
    <t>あきら</t>
    <phoneticPr fontId="2"/>
  </si>
  <si>
    <t>中野</t>
    <rPh sb="0" eb="2">
      <t>ナカノ</t>
    </rPh>
    <phoneticPr fontId="2"/>
  </si>
  <si>
    <t>咲樹</t>
    <rPh sb="0" eb="1">
      <t>サキ</t>
    </rPh>
    <rPh sb="1" eb="2">
      <t>キ</t>
    </rPh>
    <phoneticPr fontId="2"/>
  </si>
  <si>
    <t>なかの</t>
    <phoneticPr fontId="2"/>
  </si>
  <si>
    <t>さき</t>
    <phoneticPr fontId="2"/>
  </si>
  <si>
    <t>久米</t>
    <rPh sb="0" eb="2">
      <t>クメ</t>
    </rPh>
    <phoneticPr fontId="2"/>
  </si>
  <si>
    <t>叶海</t>
    <rPh sb="0" eb="1">
      <t>カナウ</t>
    </rPh>
    <rPh sb="1" eb="2">
      <t>ウミ</t>
    </rPh>
    <phoneticPr fontId="2"/>
  </si>
  <si>
    <t>くめ</t>
    <phoneticPr fontId="2"/>
  </si>
  <si>
    <t>ここみ</t>
    <phoneticPr fontId="2"/>
  </si>
  <si>
    <t>島村</t>
    <rPh sb="0" eb="2">
      <t>シマムラ</t>
    </rPh>
    <phoneticPr fontId="2"/>
  </si>
  <si>
    <t>心温</t>
    <rPh sb="0" eb="1">
      <t>ココロ</t>
    </rPh>
    <rPh sb="1" eb="2">
      <t>アタタ</t>
    </rPh>
    <phoneticPr fontId="2"/>
  </si>
  <si>
    <t>しまむら</t>
    <phoneticPr fontId="2"/>
  </si>
  <si>
    <t>こはる</t>
    <phoneticPr fontId="2"/>
  </si>
  <si>
    <t>天野</t>
    <rPh sb="0" eb="2">
      <t>アマノ</t>
    </rPh>
    <phoneticPr fontId="2"/>
  </si>
  <si>
    <t>菜月</t>
    <rPh sb="0" eb="2">
      <t>ナツキ</t>
    </rPh>
    <phoneticPr fontId="2"/>
  </si>
  <si>
    <t>あまの</t>
    <phoneticPr fontId="2"/>
  </si>
  <si>
    <t>なつき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</si>
</sst>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O1" zoomScaleNormal="100" zoomScaleSheetLayoutView="100" workbookViewId="0">
      <selection activeCell="BA16" sqref="BA1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Z31" sqref="Z31:AD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7104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大和市立つきみ野中学校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740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158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747</v>
      </c>
      <c r="AA22" s="186"/>
      <c r="AB22" s="186"/>
      <c r="AC22" s="186"/>
      <c r="AD22" s="186"/>
      <c r="AE22" s="186" t="s">
        <v>748</v>
      </c>
      <c r="AF22" s="186"/>
      <c r="AG22" s="186"/>
      <c r="AH22" s="186"/>
      <c r="AI22" s="187"/>
      <c r="AJ22" s="183">
        <v>3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745</v>
      </c>
      <c r="AA23" s="204"/>
      <c r="AB23" s="204"/>
      <c r="AC23" s="204"/>
      <c r="AD23" s="204"/>
      <c r="AE23" s="204" t="s">
        <v>746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716</v>
      </c>
      <c r="G24" s="198"/>
      <c r="H24" s="198"/>
      <c r="I24" s="198"/>
      <c r="J24" s="198"/>
      <c r="K24" s="198" t="s">
        <v>717</v>
      </c>
      <c r="L24" s="198"/>
      <c r="M24" s="198"/>
      <c r="N24" s="198"/>
      <c r="O24" s="199"/>
      <c r="P24" s="195">
        <v>3</v>
      </c>
      <c r="Q24" s="195"/>
      <c r="R24" s="200">
        <v>157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751</v>
      </c>
      <c r="AA24" s="198"/>
      <c r="AB24" s="198"/>
      <c r="AC24" s="198"/>
      <c r="AD24" s="198"/>
      <c r="AE24" s="198" t="s">
        <v>752</v>
      </c>
      <c r="AF24" s="198"/>
      <c r="AG24" s="198"/>
      <c r="AH24" s="198"/>
      <c r="AI24" s="199"/>
      <c r="AJ24" s="195">
        <v>3</v>
      </c>
      <c r="AK24" s="195"/>
      <c r="AL24" s="200">
        <v>155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714</v>
      </c>
      <c r="G25" s="211"/>
      <c r="H25" s="211"/>
      <c r="I25" s="211"/>
      <c r="J25" s="211"/>
      <c r="K25" s="211" t="s">
        <v>715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749</v>
      </c>
      <c r="AA25" s="211"/>
      <c r="AB25" s="211"/>
      <c r="AC25" s="211"/>
      <c r="AD25" s="211"/>
      <c r="AE25" s="211" t="s">
        <v>750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720</v>
      </c>
      <c r="G26" s="198"/>
      <c r="H26" s="198"/>
      <c r="I26" s="198"/>
      <c r="J26" s="198"/>
      <c r="K26" s="198" t="s">
        <v>721</v>
      </c>
      <c r="L26" s="198"/>
      <c r="M26" s="198"/>
      <c r="N26" s="198"/>
      <c r="O26" s="199"/>
      <c r="P26" s="195">
        <v>3</v>
      </c>
      <c r="Q26" s="195"/>
      <c r="R26" s="200">
        <v>160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743</v>
      </c>
      <c r="AA26" s="198"/>
      <c r="AB26" s="198"/>
      <c r="AC26" s="198"/>
      <c r="AD26" s="198"/>
      <c r="AE26" s="198" t="s">
        <v>744</v>
      </c>
      <c r="AF26" s="198"/>
      <c r="AG26" s="198"/>
      <c r="AH26" s="198"/>
      <c r="AI26" s="199"/>
      <c r="AJ26" s="195">
        <v>3</v>
      </c>
      <c r="AK26" s="195"/>
      <c r="AL26" s="200">
        <v>161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718</v>
      </c>
      <c r="G27" s="211"/>
      <c r="H27" s="211"/>
      <c r="I27" s="211"/>
      <c r="J27" s="211"/>
      <c r="K27" s="211" t="s">
        <v>719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741</v>
      </c>
      <c r="AA27" s="211"/>
      <c r="AB27" s="211"/>
      <c r="AC27" s="211"/>
      <c r="AD27" s="211"/>
      <c r="AE27" s="211" t="s">
        <v>742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723</v>
      </c>
      <c r="G28" s="198"/>
      <c r="H28" s="198"/>
      <c r="I28" s="198"/>
      <c r="J28" s="198"/>
      <c r="K28" s="198" t="s">
        <v>725</v>
      </c>
      <c r="L28" s="198"/>
      <c r="M28" s="198"/>
      <c r="N28" s="198"/>
      <c r="O28" s="199"/>
      <c r="P28" s="195">
        <v>3</v>
      </c>
      <c r="Q28" s="195"/>
      <c r="R28" s="200">
        <v>158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755</v>
      </c>
      <c r="AA28" s="198"/>
      <c r="AB28" s="198"/>
      <c r="AC28" s="198"/>
      <c r="AD28" s="198"/>
      <c r="AE28" s="198" t="s">
        <v>756</v>
      </c>
      <c r="AF28" s="198"/>
      <c r="AG28" s="198"/>
      <c r="AH28" s="198"/>
      <c r="AI28" s="199"/>
      <c r="AJ28" s="195">
        <v>3</v>
      </c>
      <c r="AK28" s="195"/>
      <c r="AL28" s="200">
        <v>156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753</v>
      </c>
      <c r="AA29" s="211"/>
      <c r="AB29" s="211"/>
      <c r="AC29" s="211"/>
      <c r="AD29" s="211"/>
      <c r="AE29" s="211" t="s">
        <v>754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727</v>
      </c>
      <c r="G30" s="198"/>
      <c r="H30" s="198"/>
      <c r="I30" s="198"/>
      <c r="J30" s="198"/>
      <c r="K30" s="198" t="s">
        <v>729</v>
      </c>
      <c r="L30" s="198"/>
      <c r="M30" s="198"/>
      <c r="N30" s="198"/>
      <c r="O30" s="199"/>
      <c r="P30" s="195">
        <v>3</v>
      </c>
      <c r="Q30" s="195"/>
      <c r="R30" s="200">
        <v>149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735</v>
      </c>
      <c r="AA30" s="198"/>
      <c r="AB30" s="198"/>
      <c r="AC30" s="198"/>
      <c r="AD30" s="198"/>
      <c r="AE30" s="198" t="s">
        <v>734</v>
      </c>
      <c r="AF30" s="198"/>
      <c r="AG30" s="198"/>
      <c r="AH30" s="198"/>
      <c r="AI30" s="199"/>
      <c r="AJ30" s="195">
        <v>2</v>
      </c>
      <c r="AK30" s="195"/>
      <c r="AL30" s="200">
        <v>154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728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733</v>
      </c>
      <c r="AA31" s="211"/>
      <c r="AB31" s="211"/>
      <c r="AC31" s="211"/>
      <c r="AD31" s="211"/>
      <c r="AE31" s="211" t="s">
        <v>734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731</v>
      </c>
      <c r="L32" s="198"/>
      <c r="M32" s="198"/>
      <c r="N32" s="198"/>
      <c r="O32" s="199"/>
      <c r="P32" s="195">
        <v>3</v>
      </c>
      <c r="Q32" s="195"/>
      <c r="R32" s="200">
        <v>154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738</v>
      </c>
      <c r="AA32" s="198"/>
      <c r="AB32" s="198"/>
      <c r="AC32" s="198"/>
      <c r="AD32" s="198"/>
      <c r="AE32" s="198" t="s">
        <v>739</v>
      </c>
      <c r="AF32" s="198"/>
      <c r="AG32" s="198"/>
      <c r="AH32" s="198"/>
      <c r="AI32" s="199"/>
      <c r="AJ32" s="195">
        <v>2</v>
      </c>
      <c r="AK32" s="195"/>
      <c r="AL32" s="200">
        <v>160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730</v>
      </c>
      <c r="G33" s="219"/>
      <c r="H33" s="219"/>
      <c r="I33" s="219"/>
      <c r="J33" s="219"/>
      <c r="K33" s="219" t="s">
        <v>731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736</v>
      </c>
      <c r="AA33" s="219"/>
      <c r="AB33" s="219"/>
      <c r="AC33" s="219"/>
      <c r="AD33" s="219"/>
      <c r="AE33" s="219" t="s">
        <v>737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大和市立つきみ野中学校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713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7104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大和市立つきみ野中学校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しょうじ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庄司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みやた</v>
      </c>
      <c r="F15" s="292"/>
      <c r="G15" s="292"/>
      <c r="H15" s="292"/>
      <c r="I15" s="292"/>
      <c r="J15" s="292" t="str">
        <f>IF(入力!K22="","",入力!K22)</f>
        <v>さより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158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くめ</v>
      </c>
      <c r="Z15" s="292"/>
      <c r="AA15" s="292"/>
      <c r="AB15" s="292"/>
      <c r="AC15" s="292"/>
      <c r="AD15" s="292" t="str">
        <f>IF(入力!AE22="","",入力!AE22)</f>
        <v>ここみ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宮田</v>
      </c>
      <c r="F16" s="312"/>
      <c r="G16" s="312"/>
      <c r="H16" s="312"/>
      <c r="I16" s="312"/>
      <c r="J16" s="312" t="str">
        <f>IF(入力!K23="","",入力!K23)</f>
        <v>彩和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久米</v>
      </c>
      <c r="Z16" s="312"/>
      <c r="AA16" s="312"/>
      <c r="AB16" s="312"/>
      <c r="AC16" s="312"/>
      <c r="AD16" s="312" t="str">
        <f>IF(入力!AE23="","",入力!AE23)</f>
        <v>叶海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さとう</v>
      </c>
      <c r="F17" s="277"/>
      <c r="G17" s="277"/>
      <c r="H17" s="277"/>
      <c r="I17" s="277"/>
      <c r="J17" s="277" t="str">
        <f>IF(入力!K24="","",入力!K24)</f>
        <v>えりか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157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しまむら</v>
      </c>
      <c r="Z17" s="277"/>
      <c r="AA17" s="277"/>
      <c r="AB17" s="277"/>
      <c r="AC17" s="277"/>
      <c r="AD17" s="277" t="str">
        <f>IF(入力!AE24="","",入力!AE24)</f>
        <v>こはる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155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佐藤</v>
      </c>
      <c r="F18" s="270"/>
      <c r="G18" s="270"/>
      <c r="H18" s="270"/>
      <c r="I18" s="270"/>
      <c r="J18" s="270" t="str">
        <f>IF(入力!K25="","",入力!K25)</f>
        <v>恵里佳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島村</v>
      </c>
      <c r="Z18" s="270"/>
      <c r="AA18" s="270"/>
      <c r="AB18" s="270"/>
      <c r="AC18" s="270"/>
      <c r="AD18" s="270" t="str">
        <f>IF(入力!AE25="","",入力!AE25)</f>
        <v>心温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やまもと</v>
      </c>
      <c r="F19" s="277"/>
      <c r="G19" s="277"/>
      <c r="H19" s="277"/>
      <c r="I19" s="277"/>
      <c r="J19" s="277" t="str">
        <f>IF(入力!K26="","",入力!K26)</f>
        <v>さえ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なかの</v>
      </c>
      <c r="Z19" s="277"/>
      <c r="AA19" s="277"/>
      <c r="AB19" s="277"/>
      <c r="AC19" s="277"/>
      <c r="AD19" s="277" t="str">
        <f>IF(入力!AE26="","",入力!AE26)</f>
        <v>さき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161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山本</v>
      </c>
      <c r="F20" s="270"/>
      <c r="G20" s="270"/>
      <c r="H20" s="270"/>
      <c r="I20" s="270"/>
      <c r="J20" s="270" t="str">
        <f>IF(入力!K27="","",入力!K27)</f>
        <v>紗英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中野</v>
      </c>
      <c r="Z20" s="270"/>
      <c r="AA20" s="270"/>
      <c r="AB20" s="270"/>
      <c r="AC20" s="270"/>
      <c r="AD20" s="270" t="str">
        <f>IF(入力!AE27="","",入力!AE27)</f>
        <v>咲樹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くぼた</v>
      </c>
      <c r="F21" s="277"/>
      <c r="G21" s="277"/>
      <c r="H21" s="277"/>
      <c r="I21" s="277"/>
      <c r="J21" s="277" t="str">
        <f>IF(入力!K28="","",入力!K28)</f>
        <v>えりな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158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あまの</v>
      </c>
      <c r="Z21" s="277"/>
      <c r="AA21" s="277"/>
      <c r="AB21" s="277"/>
      <c r="AC21" s="277"/>
      <c r="AD21" s="277" t="str">
        <f>IF(入力!AE28="","",入力!AE28)</f>
        <v>なつき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156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窪田</v>
      </c>
      <c r="F22" s="270"/>
      <c r="G22" s="270"/>
      <c r="H22" s="270"/>
      <c r="I22" s="270"/>
      <c r="J22" s="270" t="str">
        <f>IF(入力!K29="","",入力!K29)</f>
        <v>英梨奈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天野</v>
      </c>
      <c r="Z22" s="270"/>
      <c r="AA22" s="270"/>
      <c r="AB22" s="270"/>
      <c r="AC22" s="270"/>
      <c r="AD22" s="270" t="str">
        <f>IF(入力!AE29="","",入力!AE29)</f>
        <v>菜月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よこやま</v>
      </c>
      <c r="F23" s="277"/>
      <c r="G23" s="277"/>
      <c r="H23" s="277"/>
      <c r="I23" s="277"/>
      <c r="J23" s="277" t="str">
        <f>IF(入力!K30="","",入力!K30)</f>
        <v>りる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149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すなが</v>
      </c>
      <c r="Z23" s="277"/>
      <c r="AA23" s="277"/>
      <c r="AB23" s="277"/>
      <c r="AC23" s="277"/>
      <c r="AD23" s="277" t="str">
        <f>IF(入力!AE30="","",入力!AE30)</f>
        <v>あいり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154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横山</v>
      </c>
      <c r="F24" s="270"/>
      <c r="G24" s="270"/>
      <c r="H24" s="270"/>
      <c r="I24" s="270"/>
      <c r="J24" s="270" t="str">
        <f>IF(入力!K31="","",入力!K31)</f>
        <v>莉月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須永</v>
      </c>
      <c r="Z24" s="270"/>
      <c r="AA24" s="270"/>
      <c r="AB24" s="270"/>
      <c r="AC24" s="270"/>
      <c r="AD24" s="270" t="str">
        <f>IF(入力!AE31="","",入力!AE31)</f>
        <v>あいり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みやさか</v>
      </c>
      <c r="F25" s="277"/>
      <c r="G25" s="277"/>
      <c r="H25" s="277"/>
      <c r="I25" s="277"/>
      <c r="J25" s="277" t="str">
        <f>IF(入力!K32="","",入力!K32)</f>
        <v>あおい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154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えんどう</v>
      </c>
      <c r="Z25" s="277"/>
      <c r="AA25" s="277"/>
      <c r="AB25" s="277"/>
      <c r="AC25" s="277"/>
      <c r="AD25" s="277" t="str">
        <f>IF(入力!AE32="","",入力!AE32)</f>
        <v>りん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宮坂</v>
      </c>
      <c r="F26" s="283"/>
      <c r="G26" s="283"/>
      <c r="H26" s="283"/>
      <c r="I26" s="283"/>
      <c r="J26" s="283" t="str">
        <f>IF(入力!K33="","",入力!K33)</f>
        <v>あおい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遠藤</v>
      </c>
      <c r="Z26" s="283"/>
      <c r="AA26" s="283"/>
      <c r="AB26" s="283"/>
      <c r="AC26" s="283"/>
      <c r="AD26" s="283" t="str">
        <f>IF(入力!AE33="","",入力!AE33)</f>
        <v>凛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7104</v>
      </c>
      <c r="B7" s="31" t="str">
        <f t="shared" ref="B7:C7" si="0">IF($A$8="","",IF($A$9="",B8,B8&amp;"・"&amp;B9))</f>
        <v>大和市立つきみ野中学校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0002</v>
      </c>
      <c r="H7" s="31">
        <f t="shared" si="1"/>
        <v>0</v>
      </c>
      <c r="I7" s="31" t="str">
        <f t="shared" si="1"/>
        <v>大和市つきみ野３－５－１</v>
      </c>
      <c r="J7" s="31">
        <f t="shared" si="1"/>
        <v>0</v>
      </c>
      <c r="K7" s="31" t="str">
        <f t="shared" si="1"/>
        <v>046</v>
      </c>
      <c r="L7" s="31" t="str">
        <f t="shared" si="1"/>
        <v>274</v>
      </c>
      <c r="M7" s="31" t="str">
        <f t="shared" si="1"/>
        <v>1728</v>
      </c>
      <c r="N7" s="31" t="str">
        <f t="shared" si="1"/>
        <v>046</v>
      </c>
      <c r="O7" s="31" t="str">
        <f t="shared" si="1"/>
        <v>276</v>
      </c>
      <c r="P7" s="31" t="str">
        <f t="shared" si="1"/>
        <v>1791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7104</v>
      </c>
      <c r="B8" s="32" t="str">
        <f>IF(入力!$F$3="","",入力!$F$3)</f>
        <v>大和市立つきみ野中学校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0002</v>
      </c>
      <c r="H8" s="32"/>
      <c r="I8" s="32" t="str">
        <f>IF(入力!$L$5="","",入力!$L$5)</f>
        <v>大和市つきみ野３－５－１</v>
      </c>
      <c r="J8" s="32"/>
      <c r="K8" s="42" t="str">
        <f>IF(入力!$AB$4="","",入力!$AB$4)</f>
        <v>046</v>
      </c>
      <c r="L8" s="42" t="str">
        <f>IF(入力!$AG$4="","",入力!$AG$4)</f>
        <v>274</v>
      </c>
      <c r="M8" s="42" t="str">
        <f>IF(入力!$AL$4="","",入力!$AL$4)</f>
        <v>1728</v>
      </c>
      <c r="N8" s="42" t="str">
        <f>IF(入力!$AB$6="","",入力!$AB$6)</f>
        <v>046</v>
      </c>
      <c r="O8" s="42" t="str">
        <f>IF(入力!$AG$6="","",入力!$AG$6)</f>
        <v>276</v>
      </c>
      <c r="P8" s="42" t="str">
        <f>IF(入力!$AL$6="","",入力!$AL$6)</f>
        <v>1791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庄司</v>
      </c>
      <c r="D16" s="32" t="str">
        <f>IF(入力!$K$13="","",入力!$K$13)</f>
        <v>知洋</v>
      </c>
      <c r="E16" s="32" t="str">
        <f>IF(入力!$F$12="","",入力!$F$12)</f>
        <v>しょうじ</v>
      </c>
      <c r="F16" s="32" t="str">
        <f>IF(入力!$K$12="","",入力!$K$12)</f>
        <v>ともひろ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上田　</v>
      </c>
      <c r="D17" s="32" t="str">
        <f>IF(入力!$AE$13="","",入力!$AE$13)</f>
        <v>輝</v>
      </c>
      <c r="E17" s="32" t="str">
        <f>IF(入力!$Z$12="","",入力!$Z$12)</f>
        <v>うえだ</v>
      </c>
      <c r="F17" s="32" t="str">
        <f>IF(入力!$AE$12="","",入力!$AE$12)</f>
        <v>あきら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宮田</v>
      </c>
      <c r="D24" s="32" t="str">
        <f>IF(入力!$AE$16="","",入力!$AE$16)</f>
        <v>彩和</v>
      </c>
      <c r="E24" s="32" t="str">
        <f>IF(入力!$Z$15="","",入力!$Z$15)</f>
        <v>みやた</v>
      </c>
      <c r="F24" s="32" t="str">
        <f>IF(入力!$AE$15="","",入力!$AE$15)</f>
        <v>さより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宮田</v>
      </c>
      <c r="D53" s="32" t="str">
        <f>IF(OR(L53&lt;&gt;"○",入力!K23=""),"",入力!K23)</f>
        <v>彩和</v>
      </c>
      <c r="E53" s="32" t="str">
        <f>IF(OR(L53&lt;&gt;"○",入力!F22=""),"",入力!F22)</f>
        <v>みやた</v>
      </c>
      <c r="F53" s="32" t="str">
        <f>IF(OR(L53&lt;&gt;"○",入力!K22=""),"",入力!K22)</f>
        <v>さより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恵里佳</v>
      </c>
      <c r="E54" s="32" t="str">
        <f>IF(OR(L54&lt;&gt;"○",入力!F24=""),"",入力!F24)</f>
        <v>さとう</v>
      </c>
      <c r="F54" s="32" t="str">
        <f>IF(OR(L54&lt;&gt;"○",入力!K24=""),"",入力!K24)</f>
        <v>えりか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山本</v>
      </c>
      <c r="D55" s="32" t="str">
        <f>IF(OR(L55&lt;&gt;"○",入力!K27=""),"",入力!K27)</f>
        <v>紗英</v>
      </c>
      <c r="E55" s="32" t="str">
        <f>IF(OR(L55&lt;&gt;"○",入力!F26=""),"",入力!F26)</f>
        <v>やまもと</v>
      </c>
      <c r="F55" s="32" t="str">
        <f>IF(OR(L55&lt;&gt;"○",入力!K26=""),"",入力!K26)</f>
        <v>さえ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窪田</v>
      </c>
      <c r="D56" s="32" t="str">
        <f>IF(OR(L56&lt;&gt;"○",入力!K29=""),"",入力!K29)</f>
        <v>英梨奈</v>
      </c>
      <c r="E56" s="32" t="str">
        <f>IF(OR(L56&lt;&gt;"○",入力!F28=""),"",入力!F28)</f>
        <v>くぼた</v>
      </c>
      <c r="F56" s="32" t="str">
        <f>IF(OR(L56&lt;&gt;"○",入力!K28=""),"",入力!K28)</f>
        <v>えりな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横山</v>
      </c>
      <c r="D57" s="32" t="str">
        <f>IF(OR(L57&lt;&gt;"○",入力!K31=""),"",入力!K31)</f>
        <v>莉月</v>
      </c>
      <c r="E57" s="32" t="str">
        <f>IF(OR(L57&lt;&gt;"○",入力!F30=""),"",入力!F30)</f>
        <v>よこやま</v>
      </c>
      <c r="F57" s="32" t="str">
        <f>IF(OR(L57&lt;&gt;"○",入力!K30=""),"",入力!K30)</f>
        <v>りる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149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宮坂</v>
      </c>
      <c r="D58" s="32" t="str">
        <f>IF(OR(L58&lt;&gt;"○",入力!K33=""),"",入力!K33)</f>
        <v>あおい</v>
      </c>
      <c r="E58" s="32" t="str">
        <f>IF(OR(L58&lt;&gt;"○",入力!F32=""),"",入力!F32)</f>
        <v>みやさか</v>
      </c>
      <c r="F58" s="32" t="str">
        <f>IF(OR(L58&lt;&gt;"○",入力!K32=""),"",入力!K32)</f>
        <v>あおい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久米</v>
      </c>
      <c r="D59" s="32" t="str">
        <f>IF(OR(L59&lt;&gt;"○",入力!AE23=""),"",入力!AE23)</f>
        <v>叶海</v>
      </c>
      <c r="E59" s="32" t="str">
        <f>IF(OR(L59&lt;&gt;"○",入力!Z22=""),"",入力!Z22)</f>
        <v>くめ</v>
      </c>
      <c r="F59" s="32" t="str">
        <f>IF(OR(L59&lt;&gt;"○",入力!AE22=""),"",入力!AE22)</f>
        <v>ここみ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島村</v>
      </c>
      <c r="D60" s="32" t="str">
        <f>IF(OR(L60&lt;&gt;"○",入力!AE25=""),"",入力!AE25)</f>
        <v>心温</v>
      </c>
      <c r="E60" s="32" t="str">
        <f>IF(OR(L60&lt;&gt;"○",入力!Z24=""),"",入力!Z24)</f>
        <v>しまむら</v>
      </c>
      <c r="F60" s="32" t="str">
        <f>IF(OR(L60&lt;&gt;"○",入力!AE24=""),"",入力!AE24)</f>
        <v>こはる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中野</v>
      </c>
      <c r="D61" s="32" t="str">
        <f>IF(OR(L61&lt;&gt;"○",入力!AE27=""),"",入力!AE27)</f>
        <v>咲樹</v>
      </c>
      <c r="E61" s="32" t="str">
        <f>IF(OR(L61&lt;&gt;"○",入力!Z26=""),"",入力!Z26)</f>
        <v>なかの</v>
      </c>
      <c r="F61" s="32" t="str">
        <f>IF(OR(L61&lt;&gt;"○",入力!AE26=""),"",入力!AE26)</f>
        <v>さき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天野</v>
      </c>
      <c r="D62" s="32" t="str">
        <f>IF(OR(L62&lt;&gt;"○",入力!AE29=""),"",入力!AE29)</f>
        <v>菜月</v>
      </c>
      <c r="E62" s="32" t="str">
        <f>IF(OR(L62&lt;&gt;"○",入力!Z28=""),"",入力!Z28)</f>
        <v>あまの</v>
      </c>
      <c r="F62" s="32" t="str">
        <f>IF(OR(L62&lt;&gt;"○",入力!AE28=""),"",入力!AE28)</f>
        <v>なつき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須永</v>
      </c>
      <c r="D63" s="32" t="str">
        <f>IF(OR(L63&lt;&gt;"○",入力!AE31=""),"",入力!AE31)</f>
        <v>あいり</v>
      </c>
      <c r="E63" s="32" t="str">
        <f>IF(OR(L63&lt;&gt;"○",入力!Z30=""),"",入力!Z30)</f>
        <v>すなが</v>
      </c>
      <c r="F63" s="32" t="str">
        <f>IF(OR(L63&lt;&gt;"○",入力!AE30=""),"",入力!AE30)</f>
        <v>あいり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遠藤</v>
      </c>
      <c r="D64" s="32" t="str">
        <f>IF(OR(L64&lt;&gt;"○",入力!AE33=""),"",入力!AE33)</f>
        <v>凛</v>
      </c>
      <c r="E64" s="32" t="str">
        <f>IF(OR(L64&lt;&gt;"○",入力!Z32=""),"",入力!Z32)</f>
        <v>えんどう</v>
      </c>
      <c r="F64" s="32" t="str">
        <f>IF(OR(L64&lt;&gt;"○",入力!AE32=""),"",入力!AE32)</f>
        <v>りん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2021-05-03T03:56:53Z</cp:lastPrinted>
  <dcterms:created xsi:type="dcterms:W3CDTF">2006-11-03T01:52:14Z</dcterms:created>
  <dcterms:modified xsi:type="dcterms:W3CDTF">2021-05-03T03:56:56Z</dcterms:modified>
</cp:coreProperties>
</file>