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バレー部\2018\参加申込書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/>
  <c r="G436" i="6"/>
  <c r="BC37" i="6" s="1"/>
  <c r="G435" i="6"/>
  <c r="BC36" i="6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/>
  <c r="G428" i="6"/>
  <c r="BC29" i="6" s="1"/>
  <c r="G427" i="6"/>
  <c r="BC28" i="6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/>
  <c r="G420" i="6"/>
  <c r="BC21" i="6" s="1"/>
  <c r="G419" i="6"/>
  <c r="BC20" i="6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/>
  <c r="G412" i="6"/>
  <c r="BC13" i="6" s="1"/>
  <c r="G411" i="6"/>
  <c r="BC12" i="6"/>
  <c r="G410" i="6"/>
  <c r="BC11" i="6" s="1"/>
  <c r="G409" i="6"/>
  <c r="BC10" i="6"/>
  <c r="G408" i="6"/>
  <c r="BC9" i="6" s="1"/>
  <c r="G407" i="6"/>
  <c r="BC8" i="6"/>
  <c r="G406" i="6"/>
  <c r="BC7" i="6" s="1"/>
  <c r="G405" i="6"/>
  <c r="BC6" i="6"/>
  <c r="G404" i="6"/>
  <c r="BC5" i="6" s="1"/>
  <c r="G403" i="6"/>
  <c r="BC4" i="6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/>
  <c r="G396" i="6"/>
  <c r="AW47" i="6" s="1"/>
  <c r="G395" i="6"/>
  <c r="AW46" i="6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<sst xmlns="http://schemas.openxmlformats.org/spreadsheetml/2006/main" count="1469" uniqueCount="755">
  <si>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</si>
  <si>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</si>
  <si>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</si>
  <si>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</si>
  <si>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</si>
  <si>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</si>
  <si>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</si>
  <si>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</si>
  <si>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</si>
  <si>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</si>
  <si>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</si>
  <si>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</si>
  <si>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</si>
  <si>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</si>
  <si>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</si>
  <si>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</si>
  <si>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</si>
  <si>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</si>
  <si>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</si>
  <si>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</si>
  <si>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</si>
  <si>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</si>
  <si>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</si>
  <si>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</si>
  <si>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</si>
  <si>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</si>
  <si>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</si>
  <si>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</si>
  <si>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</si>
  <si>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</si>
  <si>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</si>
  <si>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</si>
  <si>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</si>
  <si>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</si>
  <si>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</si>
  <si>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</si>
  <si>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</si>
  <si>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</si>
  <si>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</si>
  <si>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</si>
  <si>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</si>
  <si>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</si>
  <si>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</si>
  <si>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</si>
  <si>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</si>
  <si>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</si>
  <si>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</si>
  <si>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</si>
  <si>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</si>
  <si>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</si>
  <si>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</si>
  <si>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</si>
  <si>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</si>
  <si>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</si>
  <si>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</si>
  <si>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</si>
  <si>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</si>
  <si>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</si>
  <si>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</si>
  <si>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</si>
  <si>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</si>
  <si>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</si>
  <si>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</si>
  <si>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</si>
  <si>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</si>
  <si>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</si>
  <si>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</si>
  <si>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</si>
  <si>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</si>
  <si>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</si>
  <si>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</si>
  <si>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</si>
  <si>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</si>
  <si>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</si>
  <si>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</si>
  <si>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</si>
  <si>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</si>
  <si>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</si>
  <si>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</si>
  <si>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</si>
  <si>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</si>
  <si>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</si>
  <si>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</si>
  <si>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</si>
  <si>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</si>
  <si>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</si>
  <si>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</si>
  <si>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</si>
  <si>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</si>
  <si>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</si>
  <si>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</si>
  <si>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</si>
  <si>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</si>
  <si>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</si>
  <si>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</si>
  <si>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</si>
  <si>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</si>
  <si>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</si>
  <si>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</si>
  <si>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</si>
  <si>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</si>
  <si>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</si>
  <si>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</si>
  <si>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</si>
  <si>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</si>
  <si>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</si>
  <si>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</si>
  <si>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</si>
  <si>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</si>
  <si>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</si>
  <si>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</si>
  <si>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</si>
  <si>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</si>
  <si>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</si>
  <si>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</si>
  <si>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</si>
  <si>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</si>
  <si>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</si>
  <si>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</si>
  <si>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</si>
  <si>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</si>
  <si>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</si>
  <si>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</si>
  <si>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</si>
  <si>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</si>
  <si>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</si>
  <si>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</si>
  <si>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</si>
  <si>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</si>
  <si>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</si>
  <si>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</si>
  <si>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</si>
  <si>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</si>
  <si>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</si>
  <si>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</si>
  <si>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</si>
  <si>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</si>
  <si>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</si>
  <si>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</si>
  <si>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</si>
  <si>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</si>
  <si>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</si>
  <si>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</si>
  <si>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</si>
  <si>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</si>
  <si>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</si>
  <si>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</si>
  <si>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</si>
  <si>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</si>
  <si>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</si>
  <si>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</si>
  <si>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</si>
  <si>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</si>
  <si>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</si>
  <si>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</si>
  <si>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</si>
  <si>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</si>
  <si>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</si>
  <si>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</si>
  <si>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</si>
  <si>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</si>
  <si>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</si>
  <si>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</si>
  <si>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</si>
  <si>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</si>
  <si>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</si>
  <si>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</si>
  <si>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</si>
  <si>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</si>
  <si>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</si>
  <si>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</si>
  <si>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</si>
  <si>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</si>
  <si>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</si>
  <si>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</si>
  <si>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</si>
  <si>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</si>
  <si>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</si>
  <si>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</si>
  <si>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</si>
  <si>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</si>
  <si>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</si>
  <si>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</si>
  <si>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</si>
  <si>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</si>
  <si>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</si>
  <si>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</si>
  <si>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</si>
  <si>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</si>
  <si>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</si>
  <si>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</si>
  <si>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</si>
  <si>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</si>
  <si>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</si>
  <si>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</si>
  <si>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</si>
  <si>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</si>
  <si>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</si>
  <si>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</si>
  <si>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</si>
  <si>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</si>
  <si>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</si>
  <si>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</si>
  <si>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</si>
  <si>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</si>
  <si>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</si>
  <si>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</si>
  <si>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</si>
  <si>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</si>
  <si>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</si>
  <si>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</si>
  <si>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</si>
  <si>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</si>
  <si>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</si>
  <si>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</si>
  <si>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</si>
  <si>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</si>
  <si>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</si>
  <si>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</si>
  <si>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</si>
  <si>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</si>
  <si>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</si>
  <si>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</si>
  <si>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</si>
  <si>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</si>
  <si>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</si>
  <si>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</si>
  <si>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</si>
  <si>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</si>
  <si>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</si>
  <si>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</si>
  <si>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</si>
  <si>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</si>
  <si>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</si>
  <si>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</si>
  <si>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</si>
  <si>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</si>
  <si>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</si>
  <si>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</si>
  <si>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</si>
  <si>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</si>
  <si>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</si>
  <si>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</si>
  <si>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</si>
  <si>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</si>
  <si>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</si>
  <si>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</si>
  <si>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</si>
  <si>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</si>
  <si>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</si>
  <si>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</si>
  <si>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</si>
  <si>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</si>
  <si>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</si>
  <si>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</si>
  <si>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</si>
  <si>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</si>
  <si>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</si>
  <si>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</si>
  <si>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</si>
  <si>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</si>
  <si>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</si>
  <si>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</si>
  <si>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</si>
  <si>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</si>
  <si>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</si>
  <si>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</si>
  <si>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</si>
  <si>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</si>
  <si>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</si>
  <si>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</si>
  <si>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</si>
  <si>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</si>
  <si>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</si>
  <si>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</si>
  <si>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</si>
  <si>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</si>
  <si>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</si>
  <si>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</si>
  <si>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</si>
  <si>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</si>
  <si>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</si>
  <si>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</si>
  <si>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</si>
  <si>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</si>
  <si>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</si>
  <si>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</si>
  <si>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</si>
  <si>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</si>
  <si>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</si>
  <si>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</si>
  <si>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</si>
  <si>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</si>
  <si>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</si>
  <si>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</si>
  <si>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</si>
  <si>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</si>
  <si>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</si>
  <si>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</si>
  <si>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</si>
  <si>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</si>
  <si>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</si>
  <si>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</si>
  <si>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</si>
  <si>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</si>
  <si>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</si>
  <si>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</si>
  <si>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</si>
  <si>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</si>
  <si>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</si>
  <si>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</si>
  <si>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</si>
  <si>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</si>
  <si>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</si>
  <si>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</si>
  <si>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</si>
  <si>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</si>
  <si>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</si>
  <si>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</si>
  <si>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</si>
  <si>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</si>
  <si>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</si>
  <si>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</si>
  <si>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</si>
  <si>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</si>
  <si>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</si>
  <si>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</si>
  <si>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</si>
  <si>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</si>
  <si>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</si>
  <si>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</si>
  <si>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</si>
  <si>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</si>
  <si>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</si>
  <si>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</si>
  <si>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</si>
  <si>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</si>
  <si>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</si>
  <si>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</si>
  <si>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</si>
  <si>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</si>
  <si>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</si>
  <si>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</si>
  <si>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</si>
  <si>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</si>
  <si>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</si>
  <si>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</si>
  <si>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</si>
  <si>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</si>
  <si>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</si>
  <si>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</si>
  <si>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</si>
  <si>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</si>
  <si>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</si>
  <si>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</si>
  <si>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</si>
  <si>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</si>
  <si>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</si>
  <si>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</si>
  <si>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</si>
  <si>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</si>
  <si>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</si>
  <si>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</si>
  <si>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</si>
  <si>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</si>
  <si>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</si>
  <si>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</si>
  <si>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</si>
  <si>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</si>
  <si>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</si>
  <si>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</si>
  <si>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</si>
  <si>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</si>
  <si>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</si>
  <si>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</si>
  <si>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</si>
  <si>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</si>
  <si>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</si>
  <si>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</si>
  <si>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</si>
  <si>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</si>
  <si>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</si>
  <si>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</si>
  <si>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</si>
  <si>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</si>
  <si>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</si>
  <si>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</si>
  <si>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</si>
  <si>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</si>
  <si>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</si>
  <si>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</si>
  <si>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</si>
  <si>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</si>
  <si>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</si>
  <si>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</si>
  <si>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</si>
  <si>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</si>
  <si>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</si>
  <si>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</si>
  <si>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</si>
  <si>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</si>
  <si>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</si>
  <si>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</si>
  <si>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</si>
  <si>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</si>
  <si>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</si>
  <si>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</si>
  <si>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</si>
  <si>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</si>
  <si>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</si>
  <si>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</si>
  <si>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</si>
  <si>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</si>
  <si>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</si>
  <si>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</si>
  <si>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</si>
  <si>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</si>
  <si>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</si>
  <si>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</si>
  <si>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</si>
  <si>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</si>
  <si>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</si>
  <si>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</si>
  <si>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</si>
  <si>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</si>
  <si>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</si>
  <si>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</si>
  <si>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</si>
  <si>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</si>
  <si>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</si>
  <si>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</si>
  <si>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</si>
  <si>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</si>
  <si>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</si>
  <si>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</si>
  <si>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</si>
  <si>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</si>
  <si>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</si>
  <si>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</si>
  <si>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</si>
  <si>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</si>
  <si>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</si>
  <si>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</si>
  <si>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</si>
  <si>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</si>
  <si>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</si>
  <si>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</si>
  <si>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</si>
  <si>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</si>
  <si>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</si>
  <si>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</si>
  <si>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</si>
  <si>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</si>
  <si>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</si>
  <si>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</si>
  <si>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</si>
  <si>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</si>
  <si>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</si>
  <si>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</si>
  <si>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</si>
  <si>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</si>
  <si>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</si>
  <si>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</si>
  <si>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</si>
  <si>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</si>
  <si>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</si>
  <si>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</si>
  <si>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</si>
  <si>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</si>
  <si>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</si>
  <si>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</si>
  <si>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</si>
  <si>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</si>
  <si>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</si>
  <si>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</si>
  <si>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</si>
  <si>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</si>
  <si>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</si>
  <si>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</si>
  <si>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</si>
  <si>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</si>
  <si>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</si>
  <si>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</si>
  <si>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</si>
  <si>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</si>
  <si>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</si>
  <si>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</si>
  <si>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</si>
  <si>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</si>
  <si>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</si>
  <si>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</si>
  <si>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</si>
  <si>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</si>
  <si>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</si>
  <si>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</si>
  <si>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</si>
  <si>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</si>
  <si>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</si>
  <si>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</si>
  <si>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</si>
  <si>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</si>
  <si>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</si>
  <si>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</si>
  <si>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</si>
  <si>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</si>
  <si>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</si>
  <si>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</si>
  <si>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</si>
  <si>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</si>
  <si>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</si>
  <si>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</si>
  <si>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</si>
  <si>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</si>
  <si>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</si>
  <si>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</si>
  <si>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</si>
  <si>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</si>
  <si>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</si>
  <si>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</si>
  <si>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</si>
  <si>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</si>
  <si>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</si>
  <si>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</si>
  <si>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</si>
  <si>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</si>
  <si>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</si>
  <si>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</si>
  <si>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</si>
  <si>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</si>
  <si>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</si>
  <si>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</si>
  <si>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</si>
  <si>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</si>
  <si>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</si>
  <si>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</si>
  <si>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</si>
  <si>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</si>
  <si>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</si>
  <si>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</si>
  <si>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</si>
  <si>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</si>
  <si>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</si>
  <si>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</si>
  <si>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</si>
  <si>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</si>
  <si>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</si>
  <si>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</si>
  <si>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</si>
  <si>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</si>
  <si>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</si>
  <si>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</si>
  <si>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</si>
  <si>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</si>
  <si>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</si>
  <si>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</si>
  <si>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</si>
  <si>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</si>
  <si>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</si>
  <si>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</si>
  <si>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</si>
  <si>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</si>
  <si>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</si>
  <si>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</si>
  <si>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</si>
  <si>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</si>
  <si>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</si>
  <si>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</si>
  <si>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</si>
  <si>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</si>
  <si>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</si>
  <si>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</si>
  <si>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</si>
  <si>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</si>
  <si>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</si>
  <si>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</si>
  <si>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</si>
  <si>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</si>
  <si>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</si>
  <si>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</si>
  <si>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</si>
  <si>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</si>
  <si>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</si>
  <si>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</si>
  <si>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</si>
  <si>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</si>
  <si>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</si>
  <si>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</si>
  <si>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</si>
  <si>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</si>
  <si>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</si>
  <si>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</si>
  <si>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</si>
  <si>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</si>
  <si>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</si>
  <si>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</si>
  <si>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</si>
  <si>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</si>
  <si>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</si>
  <si>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</si>
  <si>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</si>
  <si>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</si>
  <si>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</si>
  <si>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</si>
  <si>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</si>
  <si>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</si>
  <si>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</si>
  <si>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</si>
  <si>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</si>
  <si>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</si>
  <si>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</si>
  <si>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</si>
  <si>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</si>
  <si>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</si>
  <si>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</si>
  <si>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</si>
  <si>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</si>
  <si>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</si>
  <si>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</si>
  <si>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</si>
  <si>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</si>
  <si>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</si>
  <si>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</si>
  <si>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</si>
  <si>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</si>
  <si>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</si>
  <si>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</si>
  <si>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</si>
  <si>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</si>
  <si>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</si>
  <si>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</si>
  <si>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</si>
  <si>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</si>
  <si>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</si>
  <si>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</si>
  <si>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</si>
  <si>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</si>
  <si>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</si>
  <si>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</si>
  <si>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</si>
  <si>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</si>
  <si>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</si>
  <si>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</si>
  <si>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</si>
  <si>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</si>
  <si>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</si>
  <si>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</si>
  <si>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</si>
  <si>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</si>
  <si>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</si>
  <si>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</si>
  <si>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</si>
  <si>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</si>
  <si>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</si>
  <si>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</si>
  <si>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</si>
  <si>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</si>
  <si>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</si>
  <si>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</si>
  <si>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</si>
  <si>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</si>
  <si>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</si>
  <si>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</si>
  <si>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</si>
  <si>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</si>
  <si>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</si>
  <si>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</si>
  <si>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</si>
  <si>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</si>
  <si>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</si>
  <si>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</si>
  <si>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</si>
  <si>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</si>
  <si>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</si>
  <si>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</si>
  <si>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</si>
  <si>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</si>
  <si>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</si>
  <si>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</si>
  <si>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</si>
  <si>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</si>
  <si>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</si>
  <si>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</si>
  <si>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</si>
  <si>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</si>
  <si>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</si>
  <si>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</si>
  <si>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</si>
  <si>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</si>
  <si>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</si>
  <si>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</si>
  <si>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242</t>
    <phoneticPr fontId="2"/>
  </si>
  <si>
    <t>0001</t>
    <phoneticPr fontId="2"/>
  </si>
  <si>
    <t>そうま</t>
    <phoneticPr fontId="2"/>
  </si>
  <si>
    <t>相馬</t>
    <rPh sb="0" eb="2">
      <t>ソウマ</t>
    </rPh>
    <phoneticPr fontId="2"/>
  </si>
  <si>
    <t>ひろあき</t>
    <phoneticPr fontId="2"/>
  </si>
  <si>
    <t>裕明</t>
    <rPh sb="0" eb="2">
      <t>ヒロアキ</t>
    </rPh>
    <phoneticPr fontId="2"/>
  </si>
  <si>
    <t>ひらもと</t>
    <phoneticPr fontId="2"/>
  </si>
  <si>
    <t>平本</t>
    <rPh sb="0" eb="2">
      <t>ヒラモト</t>
    </rPh>
    <phoneticPr fontId="2"/>
  </si>
  <si>
    <t>正巳</t>
    <rPh sb="0" eb="1">
      <t>マサ</t>
    </rPh>
    <rPh sb="1" eb="2">
      <t>ミ</t>
    </rPh>
    <phoneticPr fontId="2"/>
  </si>
  <si>
    <t>みやざき</t>
    <phoneticPr fontId="2"/>
  </si>
  <si>
    <t>いちは</t>
    <phoneticPr fontId="2"/>
  </si>
  <si>
    <t>宮﨑</t>
    <rPh sb="0" eb="2">
      <t>ミヤザキ</t>
    </rPh>
    <phoneticPr fontId="2"/>
  </si>
  <si>
    <t>一華</t>
    <rPh sb="0" eb="2">
      <t>イチハ</t>
    </rPh>
    <phoneticPr fontId="2"/>
  </si>
  <si>
    <t>大和市下鶴間3016</t>
    <rPh sb="0" eb="3">
      <t>ヤマトシ</t>
    </rPh>
    <rPh sb="3" eb="6">
      <t>シモツルマ</t>
    </rPh>
    <phoneticPr fontId="2"/>
  </si>
  <si>
    <t>046</t>
    <phoneticPr fontId="2"/>
  </si>
  <si>
    <t>274</t>
    <phoneticPr fontId="2"/>
  </si>
  <si>
    <t>8903</t>
    <phoneticPr fontId="2"/>
  </si>
  <si>
    <t>276</t>
    <phoneticPr fontId="2"/>
  </si>
  <si>
    <t>1067</t>
    <phoneticPr fontId="2"/>
  </si>
  <si>
    <t>しみず</t>
    <phoneticPr fontId="2"/>
  </si>
  <si>
    <t>のどか</t>
    <phoneticPr fontId="2"/>
  </si>
  <si>
    <t>清水</t>
    <rPh sb="0" eb="2">
      <t>シミズ</t>
    </rPh>
    <phoneticPr fontId="2"/>
  </si>
  <si>
    <t>和香</t>
    <rPh sb="0" eb="2">
      <t>ノドカ</t>
    </rPh>
    <phoneticPr fontId="2"/>
  </si>
  <si>
    <t>つちや</t>
    <phoneticPr fontId="2"/>
  </si>
  <si>
    <t>りこ</t>
    <phoneticPr fontId="2"/>
  </si>
  <si>
    <t>土屋</t>
    <rPh sb="0" eb="2">
      <t>ツチヤ</t>
    </rPh>
    <phoneticPr fontId="2"/>
  </si>
  <si>
    <t>莉瑚</t>
    <rPh sb="0" eb="2">
      <t>リコ</t>
    </rPh>
    <phoneticPr fontId="2"/>
  </si>
  <si>
    <t>きむら</t>
    <phoneticPr fontId="2"/>
  </si>
  <si>
    <t>きさき</t>
    <phoneticPr fontId="2"/>
  </si>
  <si>
    <t>木村</t>
    <rPh sb="0" eb="2">
      <t>キムラ</t>
    </rPh>
    <phoneticPr fontId="2"/>
  </si>
  <si>
    <t>希咲</t>
    <rPh sb="0" eb="2">
      <t>キサキ</t>
    </rPh>
    <phoneticPr fontId="2"/>
  </si>
  <si>
    <t>てらしま</t>
    <phoneticPr fontId="2"/>
  </si>
  <si>
    <t>寺島</t>
    <rPh sb="0" eb="2">
      <t>テラシマ</t>
    </rPh>
    <phoneticPr fontId="2"/>
  </si>
  <si>
    <t>もあな</t>
    <phoneticPr fontId="2"/>
  </si>
  <si>
    <t>海那</t>
    <rPh sb="0" eb="2">
      <t>モアナ</t>
    </rPh>
    <phoneticPr fontId="2"/>
  </si>
  <si>
    <t>わだ</t>
    <phoneticPr fontId="2"/>
  </si>
  <si>
    <t>和田</t>
    <rPh sb="0" eb="2">
      <t>ワダ</t>
    </rPh>
    <phoneticPr fontId="2"/>
  </si>
  <si>
    <t>あずみ</t>
    <phoneticPr fontId="2"/>
  </si>
  <si>
    <t>愛純</t>
    <rPh sb="0" eb="1">
      <t>アイ</t>
    </rPh>
    <rPh sb="1" eb="2">
      <t>ジュン</t>
    </rPh>
    <phoneticPr fontId="2"/>
  </si>
  <si>
    <t>たなか</t>
    <phoneticPr fontId="2"/>
  </si>
  <si>
    <t>田中</t>
    <rPh sb="0" eb="2">
      <t>タナカ</t>
    </rPh>
    <phoneticPr fontId="2"/>
  </si>
  <si>
    <t>めい</t>
    <phoneticPr fontId="2"/>
  </si>
  <si>
    <t>芽衣</t>
    <rPh sb="0" eb="2">
      <t>メイ</t>
    </rPh>
    <phoneticPr fontId="2"/>
  </si>
  <si>
    <t>秋吉</t>
    <rPh sb="0" eb="2">
      <t>アキヨシ</t>
    </rPh>
    <phoneticPr fontId="2"/>
  </si>
  <si>
    <t>さつき</t>
    <phoneticPr fontId="2"/>
  </si>
  <si>
    <t>皐月</t>
    <rPh sb="0" eb="2">
      <t>サツキ</t>
    </rPh>
    <phoneticPr fontId="2"/>
  </si>
  <si>
    <t>いちかわ</t>
    <phoneticPr fontId="2"/>
  </si>
  <si>
    <t>市川</t>
    <rPh sb="0" eb="2">
      <t>イチカワ</t>
    </rPh>
    <phoneticPr fontId="2"/>
  </si>
  <si>
    <t>みのり</t>
    <phoneticPr fontId="2"/>
  </si>
  <si>
    <t>美乃莉</t>
    <rPh sb="0" eb="3">
      <t>ミノリ</t>
    </rPh>
    <phoneticPr fontId="2"/>
  </si>
  <si>
    <t>かたくら</t>
    <phoneticPr fontId="2"/>
  </si>
  <si>
    <t>片倉</t>
    <rPh sb="0" eb="2">
      <t>カタクラ</t>
    </rPh>
    <phoneticPr fontId="2"/>
  </si>
  <si>
    <t>ももか</t>
    <phoneticPr fontId="2"/>
  </si>
  <si>
    <t>桃香</t>
    <rPh sb="0" eb="2">
      <t>モモカ</t>
    </rPh>
    <phoneticPr fontId="2"/>
  </si>
  <si>
    <t>きくち</t>
    <phoneticPr fontId="2"/>
  </si>
  <si>
    <t>菊池</t>
    <rPh sb="0" eb="2">
      <t>キクチ</t>
    </rPh>
    <phoneticPr fontId="2"/>
  </si>
  <si>
    <t>しおん</t>
    <phoneticPr fontId="2"/>
  </si>
  <si>
    <t>栞杏</t>
    <rPh sb="0" eb="1">
      <t>シオリ</t>
    </rPh>
    <rPh sb="1" eb="2">
      <t>アン</t>
    </rPh>
    <phoneticPr fontId="2"/>
  </si>
  <si>
    <t>なかむら</t>
    <phoneticPr fontId="2"/>
  </si>
  <si>
    <t>中村</t>
    <rPh sb="0" eb="2">
      <t>ナカムラ</t>
    </rPh>
    <phoneticPr fontId="2"/>
  </si>
  <si>
    <t>りいな</t>
    <phoneticPr fontId="2"/>
  </si>
  <si>
    <t>莉衣奈</t>
    <rPh sb="0" eb="1">
      <t>リ</t>
    </rPh>
    <rPh sb="1" eb="2">
      <t>イ</t>
    </rPh>
    <rPh sb="2" eb="3">
      <t>ナ</t>
    </rPh>
    <phoneticPr fontId="2"/>
  </si>
  <si>
    <t>大塚　浩治</t>
    <rPh sb="0" eb="2">
      <t>オオツカ</t>
    </rPh>
    <rPh sb="3" eb="5">
      <t>コウジ</t>
    </rPh>
    <phoneticPr fontId="2"/>
  </si>
  <si>
    <t>あきよし</t>
    <phoneticPr fontId="2"/>
  </si>
  <si>
    <t>まさみ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</si>
</sst>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C1" zoomScale="70" zoomScaleNormal="100" zoomScaleSheetLayoutView="70" workbookViewId="0">
      <selection activeCell="K9" sqref="K9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7108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大和市立鶴間中学校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704</v>
      </c>
      <c r="AC4" s="224"/>
      <c r="AD4" s="224"/>
      <c r="AE4" s="224"/>
      <c r="AF4" s="4" t="s">
        <v>584</v>
      </c>
      <c r="AG4" s="224" t="s">
        <v>705</v>
      </c>
      <c r="AH4" s="224"/>
      <c r="AI4" s="224"/>
      <c r="AJ4" s="224"/>
      <c r="AK4" s="4" t="s">
        <v>584</v>
      </c>
      <c r="AL4" s="224" t="s">
        <v>706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703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704</v>
      </c>
      <c r="AC6" s="208"/>
      <c r="AD6" s="208"/>
      <c r="AE6" s="208"/>
      <c r="AF6" s="38" t="s">
        <v>587</v>
      </c>
      <c r="AG6" s="208" t="s">
        <v>707</v>
      </c>
      <c r="AH6" s="208"/>
      <c r="AI6" s="208"/>
      <c r="AJ6" s="208"/>
      <c r="AK6" s="38" t="s">
        <v>587</v>
      </c>
      <c r="AL6" s="208" t="s">
        <v>708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692</v>
      </c>
      <c r="G12" s="185"/>
      <c r="H12" s="185"/>
      <c r="I12" s="185"/>
      <c r="J12" s="185"/>
      <c r="K12" s="185"/>
      <c r="L12" s="185" t="s">
        <v>694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696</v>
      </c>
      <c r="W12" s="189"/>
      <c r="X12" s="189"/>
      <c r="Y12" s="189"/>
      <c r="Z12" s="189"/>
      <c r="AA12" s="189"/>
      <c r="AB12" s="190" t="s">
        <v>754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693</v>
      </c>
      <c r="G13" s="171"/>
      <c r="H13" s="171"/>
      <c r="I13" s="171"/>
      <c r="J13" s="171"/>
      <c r="K13" s="171"/>
      <c r="L13" s="171" t="s">
        <v>695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697</v>
      </c>
      <c r="W13" s="177"/>
      <c r="X13" s="177"/>
      <c r="Y13" s="177"/>
      <c r="Z13" s="177"/>
      <c r="AA13" s="177"/>
      <c r="AB13" s="178" t="s">
        <v>698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/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699</v>
      </c>
      <c r="W14" s="88"/>
      <c r="X14" s="88"/>
      <c r="Y14" s="88"/>
      <c r="Z14" s="88"/>
      <c r="AA14" s="88"/>
      <c r="AB14" s="158" t="s">
        <v>700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 x14ac:dyDescent="0.2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701</v>
      </c>
      <c r="W15" s="81"/>
      <c r="X15" s="81"/>
      <c r="Y15" s="81"/>
      <c r="Z15" s="81"/>
      <c r="AA15" s="81"/>
      <c r="AB15" s="151" t="s">
        <v>702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699</v>
      </c>
      <c r="G20" s="122"/>
      <c r="H20" s="122"/>
      <c r="I20" s="122"/>
      <c r="J20" s="122"/>
      <c r="K20" s="122" t="s">
        <v>700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729</v>
      </c>
      <c r="AA20" s="122"/>
      <c r="AB20" s="122"/>
      <c r="AC20" s="122"/>
      <c r="AD20" s="122"/>
      <c r="AE20" s="122" t="s">
        <v>731</v>
      </c>
      <c r="AF20" s="122"/>
      <c r="AG20" s="122"/>
      <c r="AH20" s="122"/>
      <c r="AI20" s="123"/>
      <c r="AJ20" s="119">
        <v>3</v>
      </c>
      <c r="AK20" s="119"/>
      <c r="AL20" s="110">
        <v>152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701</v>
      </c>
      <c r="G21" s="115"/>
      <c r="H21" s="115"/>
      <c r="I21" s="115"/>
      <c r="J21" s="115"/>
      <c r="K21" s="115" t="s">
        <v>702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730</v>
      </c>
      <c r="AA21" s="115"/>
      <c r="AB21" s="115"/>
      <c r="AC21" s="115"/>
      <c r="AD21" s="115"/>
      <c r="AE21" s="115" t="s">
        <v>732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709</v>
      </c>
      <c r="G22" s="88"/>
      <c r="H22" s="88"/>
      <c r="I22" s="88"/>
      <c r="J22" s="88"/>
      <c r="K22" s="88" t="s">
        <v>710</v>
      </c>
      <c r="L22" s="88"/>
      <c r="M22" s="88"/>
      <c r="N22" s="88"/>
      <c r="O22" s="89"/>
      <c r="P22" s="78">
        <v>2</v>
      </c>
      <c r="Q22" s="78"/>
      <c r="R22" s="94">
        <v>157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736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3</v>
      </c>
      <c r="AK22" s="78"/>
      <c r="AL22" s="94">
        <v>151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737</v>
      </c>
      <c r="AA23" s="106"/>
      <c r="AB23" s="106"/>
      <c r="AC23" s="106"/>
      <c r="AD23" s="106"/>
      <c r="AE23" s="106" t="s">
        <v>739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3</v>
      </c>
      <c r="Q24" s="78"/>
      <c r="R24" s="94">
        <v>147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753</v>
      </c>
      <c r="AA24" s="88"/>
      <c r="AB24" s="88"/>
      <c r="AC24" s="88"/>
      <c r="AD24" s="88"/>
      <c r="AE24" s="88" t="s">
        <v>734</v>
      </c>
      <c r="AF24" s="88"/>
      <c r="AG24" s="88"/>
      <c r="AH24" s="88"/>
      <c r="AI24" s="89"/>
      <c r="AJ24" s="78">
        <v>3</v>
      </c>
      <c r="AK24" s="78"/>
      <c r="AL24" s="94">
        <v>159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733</v>
      </c>
      <c r="AA25" s="106"/>
      <c r="AB25" s="106"/>
      <c r="AC25" s="106"/>
      <c r="AD25" s="106"/>
      <c r="AE25" s="106" t="s">
        <v>735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3</v>
      </c>
      <c r="Q26" s="78"/>
      <c r="R26" s="94">
        <v>165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740</v>
      </c>
      <c r="AA26" s="88"/>
      <c r="AB26" s="88"/>
      <c r="AC26" s="88"/>
      <c r="AD26" s="88"/>
      <c r="AE26" s="88" t="s">
        <v>742</v>
      </c>
      <c r="AF26" s="88"/>
      <c r="AG26" s="88"/>
      <c r="AH26" s="88"/>
      <c r="AI26" s="89"/>
      <c r="AJ26" s="78">
        <v>3</v>
      </c>
      <c r="AK26" s="78"/>
      <c r="AL26" s="94">
        <v>154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741</v>
      </c>
      <c r="AA27" s="106"/>
      <c r="AB27" s="106"/>
      <c r="AC27" s="106"/>
      <c r="AD27" s="106"/>
      <c r="AE27" s="106" t="s">
        <v>743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721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3</v>
      </c>
      <c r="Q28" s="78"/>
      <c r="R28" s="94">
        <v>163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744</v>
      </c>
      <c r="AA28" s="88"/>
      <c r="AB28" s="88"/>
      <c r="AC28" s="88"/>
      <c r="AD28" s="88"/>
      <c r="AE28" s="88" t="s">
        <v>746</v>
      </c>
      <c r="AF28" s="88"/>
      <c r="AG28" s="88"/>
      <c r="AH28" s="88"/>
      <c r="AI28" s="89"/>
      <c r="AJ28" s="78">
        <v>2</v>
      </c>
      <c r="AK28" s="78"/>
      <c r="AL28" s="94">
        <v>160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722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745</v>
      </c>
      <c r="AA29" s="106"/>
      <c r="AB29" s="106"/>
      <c r="AC29" s="106"/>
      <c r="AD29" s="106"/>
      <c r="AE29" s="106" t="s">
        <v>747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727</v>
      </c>
      <c r="L30" s="88"/>
      <c r="M30" s="88"/>
      <c r="N30" s="88"/>
      <c r="O30" s="89"/>
      <c r="P30" s="78">
        <v>2</v>
      </c>
      <c r="Q30" s="78"/>
      <c r="R30" s="94">
        <v>157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748</v>
      </c>
      <c r="AA30" s="88"/>
      <c r="AB30" s="88"/>
      <c r="AC30" s="88"/>
      <c r="AD30" s="88"/>
      <c r="AE30" s="88" t="s">
        <v>750</v>
      </c>
      <c r="AF30" s="88"/>
      <c r="AG30" s="88"/>
      <c r="AH30" s="88"/>
      <c r="AI30" s="89"/>
      <c r="AJ30" s="78">
        <v>2</v>
      </c>
      <c r="AK30" s="78"/>
      <c r="AL30" s="94">
        <v>151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726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749</v>
      </c>
      <c r="AA31" s="81"/>
      <c r="AB31" s="81"/>
      <c r="AC31" s="81"/>
      <c r="AD31" s="81"/>
      <c r="AE31" s="81" t="s">
        <v>751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大和市立鶴間中学校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7108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 x14ac:dyDescent="0.15">
      <c r="A3" s="347" t="s">
        <v>2</v>
      </c>
      <c r="B3" s="348"/>
      <c r="C3" s="348"/>
      <c r="D3" s="349"/>
      <c r="E3" s="307" t="str">
        <f>CONCATENATE(入力!F3,"　　",入力!F8)</f>
        <v>大和市立鶴間中学校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 x14ac:dyDescent="0.15">
      <c r="A7" s="154" t="s">
        <v>0</v>
      </c>
      <c r="B7" s="155"/>
      <c r="C7" s="155"/>
      <c r="D7" s="156"/>
      <c r="E7" s="327" t="str">
        <f>IF(入力!F12="","",入力!F12)</f>
        <v>そうま</v>
      </c>
      <c r="F7" s="328"/>
      <c r="G7" s="328"/>
      <c r="H7" s="328"/>
      <c r="I7" s="328"/>
      <c r="J7" s="328"/>
      <c r="K7" s="328" t="str">
        <f>IF(入力!L12="","",入力!L12)</f>
        <v>ひろあき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ひらもと</v>
      </c>
      <c r="V7" s="155"/>
      <c r="W7" s="155"/>
      <c r="X7" s="155"/>
      <c r="Y7" s="155"/>
      <c r="Z7" s="330"/>
      <c r="AA7" s="310" t="str">
        <f>IF(入力!AB12="","",入力!AB12)</f>
        <v>まさみ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167" t="s">
        <v>6</v>
      </c>
      <c r="B8" s="168"/>
      <c r="C8" s="168"/>
      <c r="D8" s="169"/>
      <c r="E8" s="350" t="str">
        <f>IF(入力!F13="","",入力!F13)</f>
        <v>相馬</v>
      </c>
      <c r="F8" s="351"/>
      <c r="G8" s="351"/>
      <c r="H8" s="351"/>
      <c r="I8" s="351"/>
      <c r="J8" s="351"/>
      <c r="K8" s="351" t="str">
        <f>IF(入力!L13="","",入力!L13)</f>
        <v>裕明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平本</v>
      </c>
      <c r="V8" s="319"/>
      <c r="W8" s="319"/>
      <c r="X8" s="319"/>
      <c r="Y8" s="319"/>
      <c r="Z8" s="320"/>
      <c r="AA8" s="321" t="str">
        <f>IF(入力!AB13="","",入力!AB13)</f>
        <v>正巳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/>
      </c>
      <c r="AN8" s="326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みやざき</v>
      </c>
      <c r="V9" s="155"/>
      <c r="W9" s="155"/>
      <c r="X9" s="155"/>
      <c r="Y9" s="155"/>
      <c r="Z9" s="330"/>
      <c r="AA9" s="310" t="str">
        <f>IF(入力!AB14="","",入力!AB14)</f>
        <v>いちは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宮﨑</v>
      </c>
      <c r="V10" s="336"/>
      <c r="W10" s="336"/>
      <c r="X10" s="336"/>
      <c r="Y10" s="336"/>
      <c r="Z10" s="337"/>
      <c r="AA10" s="338" t="str">
        <f>IF(入力!AB15="","",入力!AB15)</f>
        <v>一華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 x14ac:dyDescent="0.15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みやざき</v>
      </c>
      <c r="F15" s="286"/>
      <c r="G15" s="286"/>
      <c r="H15" s="286"/>
      <c r="I15" s="286"/>
      <c r="J15" s="286" t="str">
        <f>IF(入力!K20="","",入力!K20)</f>
        <v>いちは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たなか</v>
      </c>
      <c r="Z15" s="286"/>
      <c r="AA15" s="286"/>
      <c r="AB15" s="286"/>
      <c r="AC15" s="286"/>
      <c r="AD15" s="286" t="str">
        <f>IF(入力!AE20="","",入力!AE20)</f>
        <v>めい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152</v>
      </c>
      <c r="AL15" s="292"/>
      <c r="AM15" s="291" t="str">
        <f>IF(入力!AN20="","",入力!AN20)</f>
        <v>○</v>
      </c>
      <c r="AN15" s="293"/>
    </row>
    <row r="16" spans="1:40" ht="37.5" customHeight="1" x14ac:dyDescent="0.15">
      <c r="A16" s="100"/>
      <c r="B16" s="101"/>
      <c r="C16" s="290"/>
      <c r="D16" s="290"/>
      <c r="E16" s="304" t="str">
        <f>IF(入力!F21="","",入力!F21)</f>
        <v>宮﨑</v>
      </c>
      <c r="F16" s="302"/>
      <c r="G16" s="302"/>
      <c r="H16" s="302"/>
      <c r="I16" s="302"/>
      <c r="J16" s="302" t="str">
        <f>IF(入力!K21="","",入力!K21)</f>
        <v>一華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田中</v>
      </c>
      <c r="Z16" s="302"/>
      <c r="AA16" s="302"/>
      <c r="AB16" s="302"/>
      <c r="AC16" s="302"/>
      <c r="AD16" s="302" t="str">
        <f>IF(入力!AE21="","",入力!AE21)</f>
        <v>芽衣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 x14ac:dyDescent="0.15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しみず</v>
      </c>
      <c r="F17" s="281"/>
      <c r="G17" s="281"/>
      <c r="H17" s="281"/>
      <c r="I17" s="281"/>
      <c r="J17" s="281" t="str">
        <f>IF(入力!K22="","",入力!K22)</f>
        <v>のどか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157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いちかわ</v>
      </c>
      <c r="Z17" s="281"/>
      <c r="AA17" s="281"/>
      <c r="AB17" s="281"/>
      <c r="AC17" s="281"/>
      <c r="AD17" s="281" t="str">
        <f>IF(入力!AE22="","",入力!AE22)</f>
        <v>みのり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151</v>
      </c>
      <c r="AL17" s="195"/>
      <c r="AM17" s="276" t="str">
        <f>IF(入力!AN22="","",入力!AN22)</f>
        <v>○</v>
      </c>
      <c r="AN17" s="277"/>
    </row>
    <row r="18" spans="1:40" ht="37.5" customHeight="1" x14ac:dyDescent="0.15">
      <c r="A18" s="108"/>
      <c r="B18" s="109"/>
      <c r="C18" s="284"/>
      <c r="D18" s="284"/>
      <c r="E18" s="273" t="str">
        <f>IF(入力!F23="","",入力!F23)</f>
        <v>清水</v>
      </c>
      <c r="F18" s="274"/>
      <c r="G18" s="274"/>
      <c r="H18" s="274"/>
      <c r="I18" s="274"/>
      <c r="J18" s="274" t="str">
        <f>IF(入力!K23="","",入力!K23)</f>
        <v>和香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市川</v>
      </c>
      <c r="Z18" s="274"/>
      <c r="AA18" s="274"/>
      <c r="AB18" s="274"/>
      <c r="AC18" s="274"/>
      <c r="AD18" s="274" t="str">
        <f>IF(入力!AE23="","",入力!AE23)</f>
        <v>美乃莉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 x14ac:dyDescent="0.15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つちや</v>
      </c>
      <c r="F19" s="281"/>
      <c r="G19" s="281"/>
      <c r="H19" s="281"/>
      <c r="I19" s="281"/>
      <c r="J19" s="281" t="str">
        <f>IF(入力!K24="","",入力!K24)</f>
        <v>りこ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147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あきよし</v>
      </c>
      <c r="Z19" s="281"/>
      <c r="AA19" s="281"/>
      <c r="AB19" s="281"/>
      <c r="AC19" s="281"/>
      <c r="AD19" s="281" t="str">
        <f>IF(入力!AE24="","",入力!AE24)</f>
        <v>さつき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159</v>
      </c>
      <c r="AL19" s="195"/>
      <c r="AM19" s="276" t="str">
        <f>IF(入力!AN24="","",入力!AN24)</f>
        <v>○</v>
      </c>
      <c r="AN19" s="277"/>
    </row>
    <row r="20" spans="1:40" ht="37.5" customHeight="1" x14ac:dyDescent="0.15">
      <c r="A20" s="100"/>
      <c r="B20" s="101"/>
      <c r="C20" s="284"/>
      <c r="D20" s="284"/>
      <c r="E20" s="273" t="str">
        <f>IF(入力!F25="","",入力!F25)</f>
        <v>土屋</v>
      </c>
      <c r="F20" s="274"/>
      <c r="G20" s="274"/>
      <c r="H20" s="274"/>
      <c r="I20" s="274"/>
      <c r="J20" s="274" t="str">
        <f>IF(入力!K25="","",入力!K25)</f>
        <v>莉瑚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秋吉</v>
      </c>
      <c r="Z20" s="274"/>
      <c r="AA20" s="274"/>
      <c r="AB20" s="274"/>
      <c r="AC20" s="274"/>
      <c r="AD20" s="274" t="str">
        <f>IF(入力!AE25="","",入力!AE25)</f>
        <v>皐月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 x14ac:dyDescent="0.15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きむら</v>
      </c>
      <c r="F21" s="281"/>
      <c r="G21" s="281"/>
      <c r="H21" s="281"/>
      <c r="I21" s="281"/>
      <c r="J21" s="281" t="str">
        <f>IF(入力!K26="","",入力!K26)</f>
        <v>きさき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かたくら</v>
      </c>
      <c r="Z21" s="281"/>
      <c r="AA21" s="281"/>
      <c r="AB21" s="281"/>
      <c r="AC21" s="281"/>
      <c r="AD21" s="281" t="str">
        <f>IF(入力!AE26="","",入力!AE26)</f>
        <v>ももか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154</v>
      </c>
      <c r="AL21" s="195"/>
      <c r="AM21" s="276" t="str">
        <f>IF(入力!AN26="","",入力!AN26)</f>
        <v>○</v>
      </c>
      <c r="AN21" s="277"/>
    </row>
    <row r="22" spans="1:40" ht="37.5" customHeight="1" x14ac:dyDescent="0.15">
      <c r="A22" s="108"/>
      <c r="B22" s="109"/>
      <c r="C22" s="284"/>
      <c r="D22" s="284"/>
      <c r="E22" s="273" t="str">
        <f>IF(入力!F27="","",入力!F27)</f>
        <v>木村</v>
      </c>
      <c r="F22" s="274"/>
      <c r="G22" s="274"/>
      <c r="H22" s="274"/>
      <c r="I22" s="274"/>
      <c r="J22" s="274" t="str">
        <f>IF(入力!K27="","",入力!K27)</f>
        <v>希咲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片倉</v>
      </c>
      <c r="Z22" s="274"/>
      <c r="AA22" s="274"/>
      <c r="AB22" s="274"/>
      <c r="AC22" s="274"/>
      <c r="AD22" s="274" t="str">
        <f>IF(入力!AE27="","",入力!AE27)</f>
        <v>桃香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 x14ac:dyDescent="0.15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てらしま</v>
      </c>
      <c r="F23" s="281"/>
      <c r="G23" s="281"/>
      <c r="H23" s="281"/>
      <c r="I23" s="281"/>
      <c r="J23" s="281" t="str">
        <f>IF(入力!K28="","",入力!K28)</f>
        <v>もあな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163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きくち</v>
      </c>
      <c r="Z23" s="281"/>
      <c r="AA23" s="281"/>
      <c r="AB23" s="281"/>
      <c r="AC23" s="281"/>
      <c r="AD23" s="281" t="str">
        <f>IF(入力!AE28="","",入力!AE28)</f>
        <v>しおん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 x14ac:dyDescent="0.15">
      <c r="A24" s="100"/>
      <c r="B24" s="101"/>
      <c r="C24" s="284"/>
      <c r="D24" s="284"/>
      <c r="E24" s="273" t="str">
        <f>IF(入力!F29="","",入力!F29)</f>
        <v>寺島</v>
      </c>
      <c r="F24" s="274"/>
      <c r="G24" s="274"/>
      <c r="H24" s="274"/>
      <c r="I24" s="274"/>
      <c r="J24" s="274" t="str">
        <f>IF(入力!K29="","",入力!K29)</f>
        <v>海那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菊池</v>
      </c>
      <c r="Z24" s="274"/>
      <c r="AA24" s="274"/>
      <c r="AB24" s="274"/>
      <c r="AC24" s="274"/>
      <c r="AD24" s="274" t="str">
        <f>IF(入力!AE29="","",入力!AE29)</f>
        <v>栞杏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 x14ac:dyDescent="0.15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わだ</v>
      </c>
      <c r="F25" s="281"/>
      <c r="G25" s="281"/>
      <c r="H25" s="281"/>
      <c r="I25" s="281"/>
      <c r="J25" s="281" t="str">
        <f>IF(入力!K30="","",入力!K30)</f>
        <v>あずみ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なかむら</v>
      </c>
      <c r="Z25" s="281"/>
      <c r="AA25" s="281"/>
      <c r="AB25" s="281"/>
      <c r="AC25" s="281"/>
      <c r="AD25" s="281" t="str">
        <f>IF(入力!AE30="","",入力!AE30)</f>
        <v>りいな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151</v>
      </c>
      <c r="AL25" s="195"/>
      <c r="AM25" s="276" t="str">
        <f>IF(入力!AN30="","",入力!AN30)</f>
        <v>○</v>
      </c>
      <c r="AN25" s="277"/>
    </row>
    <row r="26" spans="1:40" ht="37.5" customHeight="1" thickBot="1" x14ac:dyDescent="0.2">
      <c r="A26" s="92"/>
      <c r="B26" s="93"/>
      <c r="C26" s="297"/>
      <c r="D26" s="297"/>
      <c r="E26" s="314" t="str">
        <f>IF(入力!F31="","",入力!F31)</f>
        <v>和田</v>
      </c>
      <c r="F26" s="315"/>
      <c r="G26" s="315"/>
      <c r="H26" s="315"/>
      <c r="I26" s="315"/>
      <c r="J26" s="315" t="str">
        <f>IF(入力!K31="","",入力!K31)</f>
        <v>愛純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中村</v>
      </c>
      <c r="Z26" s="315"/>
      <c r="AA26" s="315"/>
      <c r="AB26" s="315"/>
      <c r="AC26" s="315"/>
      <c r="AD26" s="315" t="str">
        <f>IF(入力!AE31="","",入力!AE31)</f>
        <v>莉衣奈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 x14ac:dyDescent="0.2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7108</v>
      </c>
      <c r="B7" s="46" t="str">
        <f>入力!$F$3</f>
        <v>大和市立鶴間中学校</v>
      </c>
      <c r="C7" s="46"/>
      <c r="D7" s="46" t="str">
        <f>IF(入力!$Z$2="","",入力!$Z$2)</f>
        <v>県央</v>
      </c>
      <c r="E7" s="46">
        <f>IF(入力!$I$2="","",入力!$I$2)</f>
        <v>2</v>
      </c>
      <c r="F7" s="57" t="str">
        <f>IF(入力!$F$6="","",入力!$F$6)</f>
        <v>242</v>
      </c>
      <c r="G7" s="57" t="str">
        <f>IF(入力!$I$6="","",入力!$I$6)</f>
        <v>0001</v>
      </c>
      <c r="H7" s="46"/>
      <c r="I7" s="46" t="str">
        <f>IF(入力!$L$5="","",入力!$L$5)</f>
        <v>大和市下鶴間3016</v>
      </c>
      <c r="J7" s="46"/>
      <c r="K7" s="57" t="str">
        <f>IF(入力!$AB$4="","",入力!$AB$4)</f>
        <v>046</v>
      </c>
      <c r="L7" s="57" t="str">
        <f>IF(入力!$AG$4="","",入力!$AG$4)</f>
        <v>274</v>
      </c>
      <c r="M7" s="57" t="str">
        <f>IF(入力!$AL$4="","",入力!$AL$4)</f>
        <v>8903</v>
      </c>
      <c r="N7" s="57" t="str">
        <f>IF(入力!$AB$6="","",入力!$AB$6)</f>
        <v>046</v>
      </c>
      <c r="O7" s="57" t="str">
        <f>IF(入力!$AG$6="","",入力!$AG$6)</f>
        <v>276</v>
      </c>
      <c r="P7" s="57" t="str">
        <f>IF(入力!$AL$6="","",入力!$AL$6)</f>
        <v>1067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相馬</v>
      </c>
      <c r="D16" s="46" t="str">
        <f>IF(入力!$L$13="","",入力!$L$13)</f>
        <v>裕明</v>
      </c>
      <c r="E16" s="46" t="str">
        <f>IF(入力!$F$12="","",入力!$F$12)</f>
        <v>そうま</v>
      </c>
      <c r="F16" s="46" t="str">
        <f>IF(入力!$L$12="","",入力!$L$12)</f>
        <v>ひろあき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平本</v>
      </c>
      <c r="D17" s="46" t="str">
        <f>IF(入力!$AB$13="","",入力!$AB$13)</f>
        <v>正巳</v>
      </c>
      <c r="E17" s="46" t="str">
        <f>IF(入力!$V$12="","",入力!$V$12)</f>
        <v>ひらもと</v>
      </c>
      <c r="F17" s="46" t="str">
        <f>IF(入力!$AB$12="","",入力!$AB$12)</f>
        <v>まさみ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宮﨑</v>
      </c>
      <c r="D24" s="46" t="str">
        <f>IF(入力!$AB$15="","",入力!$AB$15)</f>
        <v>一華</v>
      </c>
      <c r="E24" s="46" t="str">
        <f>IF(入力!$V$14="","",入力!$V$14)</f>
        <v>みやざき</v>
      </c>
      <c r="F24" s="46" t="str">
        <f>IF(入力!$AB$14="","",入力!$AB$14)</f>
        <v>いちは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宮﨑</v>
      </c>
      <c r="D53" s="46" t="str">
        <f>IF(入力!K21="","",入力!K21)</f>
        <v>一華</v>
      </c>
      <c r="E53" s="46" t="str">
        <f>IF(入力!F20="","",入力!F20)</f>
        <v>みやざき</v>
      </c>
      <c r="F53" s="46" t="str">
        <f>IF(入力!K20="","",入力!K20)</f>
        <v>いちは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清水</v>
      </c>
      <c r="D54" s="46" t="str">
        <f>IF(入力!K23="","",入力!K23)</f>
        <v>和香</v>
      </c>
      <c r="E54" s="46" t="str">
        <f>IF(入力!F22="","",入力!F22)</f>
        <v>しみず</v>
      </c>
      <c r="F54" s="46" t="str">
        <f>IF(入力!K22="","",入力!K22)</f>
        <v>のどか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土屋</v>
      </c>
      <c r="D55" s="46" t="str">
        <f>IF(入力!K25="","",入力!K25)</f>
        <v>莉瑚</v>
      </c>
      <c r="E55" s="46" t="str">
        <f>IF(入力!F24="","",入力!F24)</f>
        <v>つちや</v>
      </c>
      <c r="F55" s="46" t="str">
        <f>IF(入力!K24="","",入力!K24)</f>
        <v>りこ</v>
      </c>
      <c r="G55" s="46"/>
      <c r="H55" s="46"/>
      <c r="I55" s="46">
        <f>IF(入力!P24="","",入力!P24)</f>
        <v>3</v>
      </c>
      <c r="J55" s="46">
        <f>IF(入力!R24="","",入力!R24)</f>
        <v>147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木村</v>
      </c>
      <c r="D56" s="46" t="str">
        <f>IF(入力!K27="","",入力!K27)</f>
        <v>希咲</v>
      </c>
      <c r="E56" s="46" t="str">
        <f>IF(入力!F26="","",入力!F26)</f>
        <v>きむら</v>
      </c>
      <c r="F56" s="46" t="str">
        <f>IF(入力!K26="","",入力!K26)</f>
        <v>きさき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寺島</v>
      </c>
      <c r="D57" s="46" t="str">
        <f>IF(入力!K29="","",入力!K29)</f>
        <v>海那</v>
      </c>
      <c r="E57" s="46" t="str">
        <f>IF(入力!F28="","",入力!F28)</f>
        <v>てらしま</v>
      </c>
      <c r="F57" s="46" t="str">
        <f>IF(入力!K28="","",入力!K28)</f>
        <v>もあな</v>
      </c>
      <c r="G57" s="46"/>
      <c r="H57" s="46"/>
      <c r="I57" s="46">
        <f>IF(入力!P28="","",入力!P28)</f>
        <v>3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和田</v>
      </c>
      <c r="D58" s="46" t="str">
        <f>IF(入力!K31="","",入力!K31)</f>
        <v>愛純</v>
      </c>
      <c r="E58" s="46" t="str">
        <f>IF(入力!F30="","",入力!F30)</f>
        <v>わだ</v>
      </c>
      <c r="F58" s="46" t="str">
        <f>IF(入力!K30="","",入力!K30)</f>
        <v>あずみ</v>
      </c>
      <c r="G58" s="46"/>
      <c r="H58" s="46"/>
      <c r="I58" s="46">
        <f>IF(入力!P30="","",入力!P30)</f>
        <v>2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田中</v>
      </c>
      <c r="D59" s="46" t="str">
        <f>IF(入力!AE21="","",入力!AE21)</f>
        <v>芽衣</v>
      </c>
      <c r="E59" s="46" t="str">
        <f>IF(入力!Z20="","",入力!Z20)</f>
        <v>たなか</v>
      </c>
      <c r="F59" s="46" t="str">
        <f>IF(入力!AE20="","",入力!AE20)</f>
        <v>めい</v>
      </c>
      <c r="G59" s="46"/>
      <c r="H59" s="46"/>
      <c r="I59" s="46">
        <f>IF(入力!AJ20="","",入力!AJ20)</f>
        <v>3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市川</v>
      </c>
      <c r="D60" s="46" t="str">
        <f>IF(入力!AE23="","",入力!AE23)</f>
        <v>美乃莉</v>
      </c>
      <c r="E60" s="46" t="str">
        <f>IF(入力!Z22="","",入力!Z22)</f>
        <v>いちかわ</v>
      </c>
      <c r="F60" s="46" t="str">
        <f>IF(入力!AE22="","",入力!AE22)</f>
        <v>みのり</v>
      </c>
      <c r="G60" s="46"/>
      <c r="H60" s="46"/>
      <c r="I60" s="46">
        <f>IF(入力!AJ22="","",入力!AJ22)</f>
        <v>3</v>
      </c>
      <c r="J60" s="46">
        <f>IF(入力!AL22="","",入力!AL22)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秋吉</v>
      </c>
      <c r="D61" s="46" t="str">
        <f>IF(入力!AE25="","",入力!AE25)</f>
        <v>皐月</v>
      </c>
      <c r="E61" s="46" t="str">
        <f>IF(入力!Z24="","",入力!Z24)</f>
        <v>あきよし</v>
      </c>
      <c r="F61" s="46" t="str">
        <f>IF(入力!AE24="","",入力!AE24)</f>
        <v>さつき</v>
      </c>
      <c r="G61" s="46"/>
      <c r="H61" s="46"/>
      <c r="I61" s="46">
        <f>IF(入力!AJ24="","",入力!AJ24)</f>
        <v>3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片倉</v>
      </c>
      <c r="D62" s="46" t="str">
        <f>IF(入力!AE27="","",入力!AE27)</f>
        <v>桃香</v>
      </c>
      <c r="E62" s="46" t="str">
        <f>IF(入力!Z26="","",入力!Z26)</f>
        <v>かたくら</v>
      </c>
      <c r="F62" s="46" t="str">
        <f>IF(入力!AE26="","",入力!AE26)</f>
        <v>ももか</v>
      </c>
      <c r="G62" s="46"/>
      <c r="H62" s="46"/>
      <c r="I62" s="46">
        <f>IF(入力!AJ26="","",入力!AJ26)</f>
        <v>3</v>
      </c>
      <c r="J62" s="46">
        <f>IF(入力!AL26="","",入力!AL26)</f>
        <v>154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菊池</v>
      </c>
      <c r="D63" s="46" t="str">
        <f>IF(入力!AE29="","",入力!AE29)</f>
        <v>栞杏</v>
      </c>
      <c r="E63" s="46" t="str">
        <f>IF(入力!Z28="","",入力!Z28)</f>
        <v>きくち</v>
      </c>
      <c r="F63" s="46" t="str">
        <f>IF(入力!AE28="","",入力!AE28)</f>
        <v>しおん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中村</v>
      </c>
      <c r="D64" s="46" t="str">
        <f>IF(入力!AE31="","",入力!AE31)</f>
        <v>莉衣奈</v>
      </c>
      <c r="E64" s="46" t="str">
        <f>IF(入力!Z30="","",入力!Z30)</f>
        <v>なかむら</v>
      </c>
      <c r="F64" s="46" t="str">
        <f>IF(入力!AE30="","",入力!AE30)</f>
        <v>りいな</v>
      </c>
      <c r="G64" s="46"/>
      <c r="H64" s="46"/>
      <c r="I64" s="46">
        <f>IF(入力!AJ30="","",入力!AJ30)</f>
        <v>2</v>
      </c>
      <c r="J64" s="46">
        <f>IF(入力!AL30="","",入力!AL30)</f>
        <v>151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2018-04-20T00:05:40Z</cp:lastPrinted>
  <dcterms:created xsi:type="dcterms:W3CDTF">2006-11-03T01:52:14Z</dcterms:created>
  <dcterms:modified xsi:type="dcterms:W3CDTF">2018-04-20T00:05:41Z</dcterms:modified>
</cp:coreProperties>
</file>