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76096\Desktop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<sst xmlns="http://schemas.openxmlformats.org/spreadsheetml/2006/main" count="1449" uniqueCount="745">
  <si>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</si>
  <si>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</si>
  <si>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</si>
  <si>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</si>
  <si>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</si>
  <si>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</si>
  <si>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</si>
  <si>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</si>
  <si>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</si>
  <si>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</si>
  <si>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</si>
  <si>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</si>
  <si>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</si>
  <si>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</si>
  <si>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</si>
  <si>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</si>
  <si>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</si>
  <si>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</si>
  <si>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</si>
  <si>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</si>
  <si>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</si>
  <si>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</si>
  <si>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</si>
  <si>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</si>
  <si>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</si>
  <si>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</si>
  <si>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</si>
  <si>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</si>
  <si>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</si>
  <si>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</si>
  <si>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</si>
  <si>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</si>
  <si>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</si>
  <si>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</si>
  <si>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</si>
  <si>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</si>
  <si>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</si>
  <si>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</si>
  <si>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</si>
  <si>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</si>
  <si>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</si>
  <si>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</si>
  <si>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</si>
  <si>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</si>
  <si>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</si>
  <si>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</si>
  <si>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</si>
  <si>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</si>
  <si>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</si>
  <si>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</si>
  <si>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</si>
  <si>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</si>
  <si>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</si>
  <si>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</si>
  <si>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</si>
  <si>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</si>
  <si>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</si>
  <si>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</si>
  <si>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</si>
  <si>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</si>
  <si>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</si>
  <si>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</si>
  <si>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</si>
  <si>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</si>
  <si>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</si>
  <si>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</si>
  <si>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</si>
  <si>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</si>
  <si>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</si>
  <si>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</si>
  <si>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</si>
  <si>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</si>
  <si>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</si>
  <si>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</si>
  <si>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</si>
  <si>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</si>
  <si>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</si>
  <si>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</si>
  <si>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</si>
  <si>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</si>
  <si>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</si>
  <si>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</si>
  <si>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</si>
  <si>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</si>
  <si>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</si>
  <si>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</si>
  <si>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</si>
  <si>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</si>
  <si>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</si>
  <si>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</si>
  <si>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</si>
  <si>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</si>
  <si>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</si>
  <si>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</si>
  <si>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</si>
  <si>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</si>
  <si>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</si>
  <si>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</si>
  <si>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</si>
  <si>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</si>
  <si>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</si>
  <si>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</si>
  <si>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</si>
  <si>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</si>
  <si>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</si>
  <si>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</si>
  <si>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</si>
  <si>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</si>
  <si>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</si>
  <si>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</si>
  <si>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</si>
  <si>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</si>
  <si>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</si>
  <si>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</si>
  <si>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</si>
  <si>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</si>
  <si>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</si>
  <si>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</si>
  <si>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</si>
  <si>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</si>
  <si>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</si>
  <si>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</si>
  <si>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</si>
  <si>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</si>
  <si>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</si>
  <si>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</si>
  <si>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</si>
  <si>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</si>
  <si>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</si>
  <si>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</si>
  <si>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</si>
  <si>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</si>
  <si>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</si>
  <si>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</si>
  <si>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</si>
  <si>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</si>
  <si>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</si>
  <si>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</si>
  <si>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</si>
  <si>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</si>
  <si>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</si>
  <si>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</si>
  <si>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</si>
  <si>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</si>
  <si>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</si>
  <si>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</si>
  <si>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</si>
  <si>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</si>
  <si>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</si>
  <si>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</si>
  <si>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</si>
  <si>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</si>
  <si>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</si>
  <si>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</si>
  <si>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</si>
  <si>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</si>
  <si>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</si>
  <si>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</si>
  <si>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</si>
  <si>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</si>
  <si>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</si>
  <si>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</si>
  <si>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</si>
  <si>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</si>
  <si>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</si>
  <si>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</si>
  <si>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</si>
  <si>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</si>
  <si>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</si>
  <si>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</si>
  <si>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</si>
  <si>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</si>
  <si>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</si>
  <si>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</si>
  <si>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</si>
  <si>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</si>
  <si>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</si>
  <si>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</si>
  <si>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</si>
  <si>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</si>
  <si>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</si>
  <si>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</si>
  <si>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</si>
  <si>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</si>
  <si>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</si>
  <si>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</si>
  <si>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</si>
  <si>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</si>
  <si>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</si>
  <si>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</si>
  <si>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</si>
  <si>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</si>
  <si>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</si>
  <si>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</si>
  <si>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</si>
  <si>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</si>
  <si>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</si>
  <si>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</si>
  <si>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</si>
  <si>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</si>
  <si>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</si>
  <si>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</si>
  <si>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</si>
  <si>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</si>
  <si>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</si>
  <si>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</si>
  <si>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</si>
  <si>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</si>
  <si>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</si>
  <si>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</si>
  <si>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</si>
  <si>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</si>
  <si>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</si>
  <si>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</si>
  <si>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</si>
  <si>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</si>
  <si>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</si>
  <si>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</si>
  <si>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</si>
  <si>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</si>
  <si>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</si>
  <si>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</si>
  <si>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</si>
  <si>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</si>
  <si>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</si>
  <si>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</si>
  <si>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</si>
  <si>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</si>
  <si>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</si>
  <si>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</si>
  <si>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</si>
  <si>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</si>
  <si>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</si>
  <si>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</si>
  <si>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</si>
  <si>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</si>
  <si>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</si>
  <si>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</si>
  <si>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</si>
  <si>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</si>
  <si>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</si>
  <si>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</si>
  <si>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</si>
  <si>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</si>
  <si>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</si>
  <si>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</si>
  <si>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</si>
  <si>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</si>
  <si>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</si>
  <si>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</si>
  <si>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</si>
  <si>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</si>
  <si>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</si>
  <si>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</si>
  <si>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</si>
  <si>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</si>
  <si>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</si>
  <si>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</si>
  <si>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</si>
  <si>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</si>
  <si>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</si>
  <si>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</si>
  <si>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</si>
  <si>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</si>
  <si>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</si>
  <si>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</si>
  <si>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</si>
  <si>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</si>
  <si>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</si>
  <si>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</si>
  <si>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</si>
  <si>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</si>
  <si>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</si>
  <si>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</si>
  <si>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</si>
  <si>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</si>
  <si>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</si>
  <si>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</si>
  <si>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</si>
  <si>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</si>
  <si>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</si>
  <si>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</si>
  <si>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</si>
  <si>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</si>
  <si>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</si>
  <si>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</si>
  <si>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</si>
  <si>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</si>
  <si>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</si>
  <si>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</si>
  <si>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</si>
  <si>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</si>
  <si>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</si>
  <si>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</si>
  <si>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</si>
  <si>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</si>
  <si>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</si>
  <si>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</si>
  <si>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</si>
  <si>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</si>
  <si>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</si>
  <si>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</si>
  <si>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</si>
  <si>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</si>
  <si>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</si>
  <si>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</si>
  <si>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</si>
  <si>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</si>
  <si>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</si>
  <si>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</si>
  <si>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</si>
  <si>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</si>
  <si>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</si>
  <si>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</si>
  <si>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</si>
  <si>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</si>
  <si>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</si>
  <si>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</si>
  <si>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</si>
  <si>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</si>
  <si>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</si>
  <si>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</si>
  <si>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</si>
  <si>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</si>
  <si>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</si>
  <si>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</si>
  <si>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</si>
  <si>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</si>
  <si>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</si>
  <si>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</si>
  <si>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</si>
  <si>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</si>
  <si>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</si>
  <si>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</si>
  <si>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</si>
  <si>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</si>
  <si>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</si>
  <si>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</si>
  <si>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</si>
  <si>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</si>
  <si>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</si>
  <si>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</si>
  <si>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</si>
  <si>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</si>
  <si>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</si>
  <si>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</si>
  <si>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</si>
  <si>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</si>
  <si>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</si>
  <si>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</si>
  <si>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</si>
  <si>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</si>
  <si>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</si>
  <si>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</si>
  <si>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</si>
  <si>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</si>
  <si>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</si>
  <si>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</si>
  <si>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</si>
  <si>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</si>
  <si>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</si>
  <si>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</si>
  <si>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</si>
  <si>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</si>
  <si>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</si>
  <si>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</si>
  <si>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</si>
  <si>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</si>
  <si>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</si>
  <si>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</si>
  <si>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</si>
  <si>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</si>
  <si>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</si>
  <si>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</si>
  <si>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</si>
  <si>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</si>
  <si>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</si>
  <si>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</si>
  <si>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</si>
  <si>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</si>
  <si>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</si>
  <si>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</si>
  <si>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</si>
  <si>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</si>
  <si>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</si>
  <si>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</si>
  <si>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</si>
  <si>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</si>
  <si>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</si>
  <si>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</si>
  <si>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</si>
  <si>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</si>
  <si>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</si>
  <si>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</si>
  <si>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</si>
  <si>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</si>
  <si>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</si>
  <si>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</si>
  <si>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</si>
  <si>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</si>
  <si>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</si>
  <si>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</si>
  <si>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</si>
  <si>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</si>
  <si>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</si>
  <si>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</si>
  <si>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</si>
  <si>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</si>
  <si>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</si>
  <si>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</si>
  <si>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</si>
  <si>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</si>
  <si>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</si>
  <si>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</si>
  <si>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</si>
  <si>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</si>
  <si>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</si>
  <si>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</si>
  <si>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</si>
  <si>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</si>
  <si>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</si>
  <si>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</si>
  <si>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</si>
  <si>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</si>
  <si>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</si>
  <si>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</si>
  <si>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</si>
  <si>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</si>
  <si>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</si>
  <si>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</si>
  <si>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</si>
  <si>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</si>
  <si>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</si>
  <si>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</si>
  <si>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</si>
  <si>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</si>
  <si>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</si>
  <si>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</si>
  <si>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</si>
  <si>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</si>
  <si>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</si>
  <si>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</si>
  <si>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</si>
  <si>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</si>
  <si>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</si>
  <si>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</si>
  <si>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</si>
  <si>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</si>
  <si>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</si>
  <si>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</si>
  <si>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</si>
  <si>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</si>
  <si>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</si>
  <si>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</si>
  <si>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</si>
  <si>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</si>
  <si>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</si>
  <si>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</si>
  <si>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</si>
  <si>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</si>
  <si>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</si>
  <si>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</si>
  <si>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</si>
  <si>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</si>
  <si>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</si>
  <si>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</si>
  <si>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</si>
  <si>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</si>
  <si>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</si>
  <si>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</si>
  <si>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</si>
  <si>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</si>
  <si>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</si>
  <si>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</si>
  <si>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</si>
  <si>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</si>
  <si>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</si>
  <si>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</si>
  <si>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</si>
  <si>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</si>
  <si>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</si>
  <si>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</si>
  <si>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</si>
  <si>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</si>
  <si>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</si>
  <si>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</si>
  <si>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</si>
  <si>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</si>
  <si>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</si>
  <si>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</si>
  <si>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</si>
  <si>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</si>
  <si>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</si>
  <si>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</si>
  <si>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</si>
  <si>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</si>
  <si>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</si>
  <si>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</si>
  <si>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</si>
  <si>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</si>
  <si>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</si>
  <si>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</si>
  <si>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</si>
  <si>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</si>
  <si>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</si>
  <si>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</si>
  <si>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</si>
  <si>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</si>
  <si>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</si>
  <si>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</si>
  <si>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</si>
  <si>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</si>
  <si>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</si>
  <si>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</si>
  <si>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</si>
  <si>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</si>
  <si>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</si>
  <si>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</si>
  <si>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</si>
  <si>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</si>
  <si>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</si>
  <si>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</si>
  <si>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</si>
  <si>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</si>
  <si>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</si>
  <si>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</si>
  <si>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</si>
  <si>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</si>
  <si>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</si>
  <si>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</si>
  <si>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</si>
  <si>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</si>
  <si>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</si>
  <si>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</si>
  <si>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</si>
  <si>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</si>
  <si>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</si>
  <si>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</si>
  <si>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</si>
  <si>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</si>
  <si>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</si>
  <si>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</si>
  <si>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</si>
  <si>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</si>
  <si>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</si>
  <si>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</si>
  <si>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</si>
  <si>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</si>
  <si>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</si>
  <si>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</si>
  <si>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</si>
  <si>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</si>
  <si>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</si>
  <si>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</si>
  <si>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</si>
  <si>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</si>
  <si>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</si>
  <si>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</si>
  <si>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</si>
  <si>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</si>
  <si>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</si>
  <si>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</si>
  <si>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</si>
  <si>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</si>
  <si>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</si>
  <si>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</si>
  <si>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</si>
  <si>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</si>
  <si>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</si>
  <si>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</si>
  <si>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</si>
  <si>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</si>
  <si>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</si>
  <si>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</si>
  <si>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</si>
  <si>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</si>
  <si>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</si>
  <si>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</si>
  <si>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</si>
  <si>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</si>
  <si>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</si>
  <si>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</si>
  <si>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</si>
  <si>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</si>
  <si>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</si>
  <si>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</si>
  <si>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</si>
  <si>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</si>
  <si>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</si>
  <si>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</si>
  <si>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</si>
  <si>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</si>
  <si>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</si>
  <si>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</si>
  <si>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</si>
  <si>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</si>
  <si>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</si>
  <si>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</si>
  <si>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</si>
  <si>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</si>
  <si>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</si>
  <si>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</si>
  <si>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</si>
  <si>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</si>
  <si>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</si>
  <si>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</si>
  <si>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</si>
  <si>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</si>
  <si>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</si>
  <si>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</si>
  <si>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</si>
  <si>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</si>
  <si>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</si>
  <si>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</si>
  <si>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</si>
  <si>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</si>
  <si>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</si>
  <si>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</si>
  <si>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</si>
  <si>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</si>
  <si>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</si>
  <si>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</si>
  <si>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</si>
  <si>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</si>
  <si>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</si>
  <si>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</si>
  <si>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</si>
  <si>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</si>
  <si>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</si>
  <si>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</si>
  <si>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</si>
  <si>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</si>
  <si>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</si>
  <si>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</si>
  <si>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</si>
  <si>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</si>
  <si>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</si>
  <si>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</si>
  <si>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</si>
  <si>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</si>
  <si>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</si>
  <si>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</si>
  <si>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</si>
  <si>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</si>
  <si>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</si>
  <si>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</si>
  <si>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</si>
  <si>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</si>
  <si>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</si>
  <si>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</si>
  <si>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</si>
  <si>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</si>
  <si>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</si>
  <si>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</si>
  <si>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</si>
  <si>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</si>
  <si>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</si>
  <si>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</si>
  <si>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</si>
  <si>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</si>
  <si>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</si>
  <si>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</si>
  <si>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</si>
  <si>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</si>
  <si>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</si>
  <si>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</si>
  <si>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</si>
  <si>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</si>
  <si>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</si>
  <si>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</si>
  <si>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</si>
  <si>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</si>
  <si>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</si>
  <si>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</si>
  <si>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</si>
  <si>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</si>
  <si>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</si>
  <si>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</si>
  <si>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</si>
  <si>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</si>
  <si>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242</t>
    <phoneticPr fontId="2"/>
  </si>
  <si>
    <t>0001</t>
    <phoneticPr fontId="2"/>
  </si>
  <si>
    <t>大和市下鶴間３０１６</t>
    <rPh sb="0" eb="3">
      <t>ヤマトシ</t>
    </rPh>
    <rPh sb="3" eb="6">
      <t>シモツルマ</t>
    </rPh>
    <phoneticPr fontId="2"/>
  </si>
  <si>
    <t>０４６</t>
    <phoneticPr fontId="2"/>
  </si>
  <si>
    <t>２７４</t>
    <phoneticPr fontId="2"/>
  </si>
  <si>
    <t>８９０３</t>
    <phoneticPr fontId="2"/>
  </si>
  <si>
    <t>２７６</t>
    <phoneticPr fontId="2"/>
  </si>
  <si>
    <t>１０６７</t>
    <phoneticPr fontId="2"/>
  </si>
  <si>
    <t>清水</t>
    <rPh sb="0" eb="2">
      <t>シミズ</t>
    </rPh>
    <phoneticPr fontId="2"/>
  </si>
  <si>
    <t>木綿子</t>
    <rPh sb="0" eb="3">
      <t>ユウコ</t>
    </rPh>
    <phoneticPr fontId="2"/>
  </si>
  <si>
    <t>しみず</t>
    <phoneticPr fontId="2"/>
  </si>
  <si>
    <t>ゆうこ</t>
    <phoneticPr fontId="2"/>
  </si>
  <si>
    <t>かわばた</t>
    <phoneticPr fontId="2"/>
  </si>
  <si>
    <t>ことは</t>
    <phoneticPr fontId="2"/>
  </si>
  <si>
    <t>川端</t>
    <rPh sb="0" eb="2">
      <t>カワバタ</t>
    </rPh>
    <phoneticPr fontId="2"/>
  </si>
  <si>
    <t>思巴</t>
    <rPh sb="0" eb="1">
      <t>オモ</t>
    </rPh>
    <rPh sb="1" eb="2">
      <t>ハ</t>
    </rPh>
    <phoneticPr fontId="2"/>
  </si>
  <si>
    <t>やまぐち</t>
    <phoneticPr fontId="2"/>
  </si>
  <si>
    <t>まどか</t>
    <phoneticPr fontId="2"/>
  </si>
  <si>
    <t>山口</t>
    <rPh sb="0" eb="2">
      <t>ヤマグチ</t>
    </rPh>
    <phoneticPr fontId="2"/>
  </si>
  <si>
    <t>夢果</t>
    <rPh sb="0" eb="1">
      <t>ユメ</t>
    </rPh>
    <rPh sb="1" eb="2">
      <t>カ</t>
    </rPh>
    <phoneticPr fontId="2"/>
  </si>
  <si>
    <t>かわばた</t>
    <phoneticPr fontId="2"/>
  </si>
  <si>
    <t>ことは</t>
    <phoneticPr fontId="2"/>
  </si>
  <si>
    <t>やまもと</t>
    <phoneticPr fontId="2"/>
  </si>
  <si>
    <t>ひな</t>
    <phoneticPr fontId="2"/>
  </si>
  <si>
    <t>つちや</t>
    <phoneticPr fontId="2"/>
  </si>
  <si>
    <t>じゅり</t>
    <phoneticPr fontId="2"/>
  </si>
  <si>
    <t>みやざき</t>
    <phoneticPr fontId="2"/>
  </si>
  <si>
    <t>いちは</t>
    <phoneticPr fontId="2"/>
  </si>
  <si>
    <t>よしだ</t>
    <phoneticPr fontId="2"/>
  </si>
  <si>
    <t>なつき</t>
    <phoneticPr fontId="2"/>
  </si>
  <si>
    <t>かとう</t>
    <phoneticPr fontId="2"/>
  </si>
  <si>
    <t>みほ</t>
    <phoneticPr fontId="2"/>
  </si>
  <si>
    <t>ささき</t>
    <phoneticPr fontId="2"/>
  </si>
  <si>
    <t>あまね</t>
    <phoneticPr fontId="2"/>
  </si>
  <si>
    <t>かいとう</t>
    <phoneticPr fontId="2"/>
  </si>
  <si>
    <t>みずき</t>
    <phoneticPr fontId="2"/>
  </si>
  <si>
    <t>もりさき</t>
    <phoneticPr fontId="2"/>
  </si>
  <si>
    <t>ちえみ</t>
    <phoneticPr fontId="2"/>
  </si>
  <si>
    <t>ふくい</t>
    <phoneticPr fontId="2"/>
  </si>
  <si>
    <t>おうか</t>
    <phoneticPr fontId="2"/>
  </si>
  <si>
    <t>なな</t>
    <phoneticPr fontId="2"/>
  </si>
  <si>
    <t>まえだ</t>
    <phoneticPr fontId="2"/>
  </si>
  <si>
    <t>よしだ</t>
    <phoneticPr fontId="2"/>
  </si>
  <si>
    <t>えりなさら</t>
    <phoneticPr fontId="2"/>
  </si>
  <si>
    <t>山本</t>
    <rPh sb="0" eb="2">
      <t>ヤマモト</t>
    </rPh>
    <phoneticPr fontId="2"/>
  </si>
  <si>
    <t>陽奈</t>
    <rPh sb="0" eb="1">
      <t>ヨウ</t>
    </rPh>
    <rPh sb="1" eb="2">
      <t>ナ</t>
    </rPh>
    <phoneticPr fontId="2"/>
  </si>
  <si>
    <t>土屋</t>
    <rPh sb="0" eb="2">
      <t>ツチヤ</t>
    </rPh>
    <phoneticPr fontId="2"/>
  </si>
  <si>
    <t>樹莉</t>
    <rPh sb="0" eb="1">
      <t>キ</t>
    </rPh>
    <rPh sb="1" eb="2">
      <t>リ</t>
    </rPh>
    <phoneticPr fontId="2"/>
  </si>
  <si>
    <t>一華</t>
    <rPh sb="0" eb="1">
      <t>イチ</t>
    </rPh>
    <rPh sb="1" eb="2">
      <t>ハナ</t>
    </rPh>
    <phoneticPr fontId="2"/>
  </si>
  <si>
    <t>宮﨑</t>
    <rPh sb="0" eb="1">
      <t>ミヤ</t>
    </rPh>
    <rPh sb="1" eb="2">
      <t>サキ</t>
    </rPh>
    <phoneticPr fontId="2"/>
  </si>
  <si>
    <t>吉田</t>
    <rPh sb="0" eb="2">
      <t>ヨシダ</t>
    </rPh>
    <phoneticPr fontId="2"/>
  </si>
  <si>
    <t>夏樹</t>
    <rPh sb="0" eb="1">
      <t>ナツ</t>
    </rPh>
    <rPh sb="1" eb="2">
      <t>キ</t>
    </rPh>
    <phoneticPr fontId="2"/>
  </si>
  <si>
    <t>加藤</t>
    <rPh sb="0" eb="2">
      <t>カトウ</t>
    </rPh>
    <phoneticPr fontId="2"/>
  </si>
  <si>
    <t>美峰</t>
    <rPh sb="0" eb="1">
      <t>ミ</t>
    </rPh>
    <rPh sb="1" eb="2">
      <t>ミネ</t>
    </rPh>
    <phoneticPr fontId="2"/>
  </si>
  <si>
    <t>佐々木</t>
    <rPh sb="0" eb="3">
      <t>ササキ</t>
    </rPh>
    <phoneticPr fontId="2"/>
  </si>
  <si>
    <t>天音</t>
    <rPh sb="0" eb="1">
      <t>アマ</t>
    </rPh>
    <rPh sb="1" eb="2">
      <t>オト</t>
    </rPh>
    <phoneticPr fontId="2"/>
  </si>
  <si>
    <t>海藤</t>
    <rPh sb="0" eb="2">
      <t>カイトウ</t>
    </rPh>
    <phoneticPr fontId="2"/>
  </si>
  <si>
    <t>みずき</t>
    <phoneticPr fontId="2"/>
  </si>
  <si>
    <t>森崎</t>
    <rPh sb="0" eb="2">
      <t>モリサキ</t>
    </rPh>
    <phoneticPr fontId="2"/>
  </si>
  <si>
    <t>智笑</t>
    <rPh sb="0" eb="1">
      <t>チ</t>
    </rPh>
    <rPh sb="1" eb="2">
      <t>エ</t>
    </rPh>
    <phoneticPr fontId="2"/>
  </si>
  <si>
    <t>福井</t>
    <rPh sb="0" eb="2">
      <t>フクイ</t>
    </rPh>
    <phoneticPr fontId="2"/>
  </si>
  <si>
    <t>桜佳</t>
    <rPh sb="0" eb="1">
      <t>サクラ</t>
    </rPh>
    <rPh sb="1" eb="2">
      <t>カ</t>
    </rPh>
    <phoneticPr fontId="2"/>
  </si>
  <si>
    <t>絵里奈サラ</t>
    <rPh sb="0" eb="3">
      <t>エリナ</t>
    </rPh>
    <phoneticPr fontId="2"/>
  </si>
  <si>
    <t>前田</t>
    <rPh sb="0" eb="2">
      <t>マエダ</t>
    </rPh>
    <phoneticPr fontId="2"/>
  </si>
  <si>
    <t>夏那</t>
    <rPh sb="0" eb="1">
      <t>ナツ</t>
    </rPh>
    <rPh sb="1" eb="2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</si>
</sst>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6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 x14ac:dyDescent="0.15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 x14ac:dyDescent="0.15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 x14ac:dyDescent="0.2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 x14ac:dyDescent="0.15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7108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県央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大和市立鶴間中学校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 x14ac:dyDescent="0.15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 x14ac:dyDescent="0.15">
      <c r="B14" s="149" t="s">
        <v>596</v>
      </c>
      <c r="C14" s="150"/>
      <c r="D14" s="150"/>
      <c r="E14" s="151"/>
      <c r="F14" s="84" t="s">
        <v>696</v>
      </c>
      <c r="G14" s="85"/>
      <c r="H14" s="85"/>
      <c r="I14" s="85"/>
      <c r="J14" s="85"/>
      <c r="K14" s="85"/>
      <c r="L14" s="85" t="s">
        <v>697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692</v>
      </c>
      <c r="W14" s="85"/>
      <c r="X14" s="85"/>
      <c r="Y14" s="85"/>
      <c r="Z14" s="85"/>
      <c r="AA14" s="85"/>
      <c r="AB14" s="153" t="s">
        <v>693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43" t="s">
        <v>597</v>
      </c>
      <c r="C15" s="144"/>
      <c r="D15" s="144"/>
      <c r="E15" s="145"/>
      <c r="F15" s="77" t="s">
        <v>698</v>
      </c>
      <c r="G15" s="78"/>
      <c r="H15" s="78"/>
      <c r="I15" s="78"/>
      <c r="J15" s="78"/>
      <c r="K15" s="78"/>
      <c r="L15" s="78" t="s">
        <v>699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694</v>
      </c>
      <c r="W15" s="78"/>
      <c r="X15" s="78"/>
      <c r="Y15" s="78"/>
      <c r="Z15" s="78"/>
      <c r="AA15" s="78"/>
      <c r="AB15" s="146" t="s">
        <v>695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>
        <v>1</v>
      </c>
      <c r="E20" s="116"/>
      <c r="F20" s="118" t="s">
        <v>700</v>
      </c>
      <c r="G20" s="119"/>
      <c r="H20" s="119"/>
      <c r="I20" s="119"/>
      <c r="J20" s="119"/>
      <c r="K20" s="119" t="s">
        <v>701</v>
      </c>
      <c r="L20" s="119"/>
      <c r="M20" s="119"/>
      <c r="N20" s="119"/>
      <c r="O20" s="120"/>
      <c r="P20" s="116">
        <v>2</v>
      </c>
      <c r="Q20" s="116"/>
      <c r="R20" s="107">
        <v>163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712</v>
      </c>
      <c r="AA20" s="119"/>
      <c r="AB20" s="119"/>
      <c r="AC20" s="119"/>
      <c r="AD20" s="119"/>
      <c r="AE20" s="119" t="s">
        <v>713</v>
      </c>
      <c r="AF20" s="119"/>
      <c r="AG20" s="119"/>
      <c r="AH20" s="119"/>
      <c r="AI20" s="120"/>
      <c r="AJ20" s="116">
        <v>2</v>
      </c>
      <c r="AK20" s="116"/>
      <c r="AL20" s="107">
        <v>166</v>
      </c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 t="s">
        <v>694</v>
      </c>
      <c r="G21" s="112"/>
      <c r="H21" s="112"/>
      <c r="I21" s="112"/>
      <c r="J21" s="112"/>
      <c r="K21" s="112" t="s">
        <v>695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734</v>
      </c>
      <c r="AA21" s="112"/>
      <c r="AB21" s="112"/>
      <c r="AC21" s="112"/>
      <c r="AD21" s="112"/>
      <c r="AE21" s="112" t="s">
        <v>735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>
        <v>2</v>
      </c>
      <c r="E22" s="75"/>
      <c r="F22" s="84" t="s">
        <v>702</v>
      </c>
      <c r="G22" s="85"/>
      <c r="H22" s="85"/>
      <c r="I22" s="85"/>
      <c r="J22" s="85"/>
      <c r="K22" s="85" t="s">
        <v>703</v>
      </c>
      <c r="L22" s="85"/>
      <c r="M22" s="85"/>
      <c r="N22" s="85"/>
      <c r="O22" s="86"/>
      <c r="P22" s="75">
        <v>2</v>
      </c>
      <c r="Q22" s="75"/>
      <c r="R22" s="91">
        <v>158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714</v>
      </c>
      <c r="AA22" s="85"/>
      <c r="AB22" s="85"/>
      <c r="AC22" s="85"/>
      <c r="AD22" s="85"/>
      <c r="AE22" s="85" t="s">
        <v>715</v>
      </c>
      <c r="AF22" s="85"/>
      <c r="AG22" s="85"/>
      <c r="AH22" s="85"/>
      <c r="AI22" s="86"/>
      <c r="AJ22" s="75">
        <v>2</v>
      </c>
      <c r="AK22" s="75"/>
      <c r="AL22" s="91">
        <v>150</v>
      </c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 t="s">
        <v>724</v>
      </c>
      <c r="G23" s="103"/>
      <c r="H23" s="103"/>
      <c r="I23" s="103"/>
      <c r="J23" s="103"/>
      <c r="K23" s="103" t="s">
        <v>725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736</v>
      </c>
      <c r="AA23" s="103"/>
      <c r="AB23" s="103"/>
      <c r="AC23" s="103"/>
      <c r="AD23" s="103"/>
      <c r="AE23" s="103" t="s">
        <v>737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>
        <v>3</v>
      </c>
      <c r="E24" s="75"/>
      <c r="F24" s="84" t="s">
        <v>704</v>
      </c>
      <c r="G24" s="85"/>
      <c r="H24" s="85"/>
      <c r="I24" s="85"/>
      <c r="J24" s="85"/>
      <c r="K24" s="85" t="s">
        <v>705</v>
      </c>
      <c r="L24" s="85"/>
      <c r="M24" s="85"/>
      <c r="N24" s="85"/>
      <c r="O24" s="86"/>
      <c r="P24" s="75">
        <v>2</v>
      </c>
      <c r="Q24" s="75"/>
      <c r="R24" s="91">
        <v>155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716</v>
      </c>
      <c r="AA24" s="85"/>
      <c r="AB24" s="85"/>
      <c r="AC24" s="85"/>
      <c r="AD24" s="85"/>
      <c r="AE24" s="85" t="s">
        <v>717</v>
      </c>
      <c r="AF24" s="85"/>
      <c r="AG24" s="85"/>
      <c r="AH24" s="85"/>
      <c r="AI24" s="86"/>
      <c r="AJ24" s="75">
        <v>2</v>
      </c>
      <c r="AK24" s="75"/>
      <c r="AL24" s="91">
        <v>167</v>
      </c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 t="s">
        <v>726</v>
      </c>
      <c r="G25" s="103"/>
      <c r="H25" s="103"/>
      <c r="I25" s="103"/>
      <c r="J25" s="103"/>
      <c r="K25" s="103" t="s">
        <v>727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738</v>
      </c>
      <c r="AA25" s="103"/>
      <c r="AB25" s="103"/>
      <c r="AC25" s="103"/>
      <c r="AD25" s="103"/>
      <c r="AE25" s="103" t="s">
        <v>739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>
        <v>4</v>
      </c>
      <c r="E26" s="75"/>
      <c r="F26" s="84" t="s">
        <v>706</v>
      </c>
      <c r="G26" s="85"/>
      <c r="H26" s="85"/>
      <c r="I26" s="85"/>
      <c r="J26" s="85"/>
      <c r="K26" s="85" t="s">
        <v>707</v>
      </c>
      <c r="L26" s="85"/>
      <c r="M26" s="85"/>
      <c r="N26" s="85"/>
      <c r="O26" s="86"/>
      <c r="P26" s="75">
        <v>1</v>
      </c>
      <c r="Q26" s="75"/>
      <c r="R26" s="91">
        <v>163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718</v>
      </c>
      <c r="AA26" s="85"/>
      <c r="AB26" s="85"/>
      <c r="AC26" s="85"/>
      <c r="AD26" s="85"/>
      <c r="AE26" s="85" t="s">
        <v>719</v>
      </c>
      <c r="AF26" s="85"/>
      <c r="AG26" s="85"/>
      <c r="AH26" s="85"/>
      <c r="AI26" s="86"/>
      <c r="AJ26" s="75">
        <v>2</v>
      </c>
      <c r="AK26" s="75"/>
      <c r="AL26" s="91">
        <v>160</v>
      </c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 t="s">
        <v>729</v>
      </c>
      <c r="G27" s="103"/>
      <c r="H27" s="103"/>
      <c r="I27" s="103"/>
      <c r="J27" s="103"/>
      <c r="K27" s="103" t="s">
        <v>728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740</v>
      </c>
      <c r="AA27" s="103"/>
      <c r="AB27" s="103"/>
      <c r="AC27" s="103"/>
      <c r="AD27" s="103"/>
      <c r="AE27" s="103" t="s">
        <v>741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>
        <v>5</v>
      </c>
      <c r="E28" s="75"/>
      <c r="F28" s="84" t="s">
        <v>708</v>
      </c>
      <c r="G28" s="85"/>
      <c r="H28" s="85"/>
      <c r="I28" s="85"/>
      <c r="J28" s="85"/>
      <c r="K28" s="85" t="s">
        <v>709</v>
      </c>
      <c r="L28" s="85"/>
      <c r="M28" s="85"/>
      <c r="N28" s="85"/>
      <c r="O28" s="86"/>
      <c r="P28" s="75">
        <v>2</v>
      </c>
      <c r="Q28" s="75"/>
      <c r="R28" s="91">
        <v>167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722</v>
      </c>
      <c r="AA28" s="85"/>
      <c r="AB28" s="85"/>
      <c r="AC28" s="85"/>
      <c r="AD28" s="85"/>
      <c r="AE28" s="85" t="s">
        <v>723</v>
      </c>
      <c r="AF28" s="85"/>
      <c r="AG28" s="85"/>
      <c r="AH28" s="85"/>
      <c r="AI28" s="86"/>
      <c r="AJ28" s="75">
        <v>2</v>
      </c>
      <c r="AK28" s="75"/>
      <c r="AL28" s="91">
        <v>163</v>
      </c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 t="s">
        <v>730</v>
      </c>
      <c r="G29" s="103"/>
      <c r="H29" s="103"/>
      <c r="I29" s="103"/>
      <c r="J29" s="103"/>
      <c r="K29" s="103" t="s">
        <v>731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730</v>
      </c>
      <c r="AA29" s="103"/>
      <c r="AB29" s="103"/>
      <c r="AC29" s="103"/>
      <c r="AD29" s="103"/>
      <c r="AE29" s="103" t="s">
        <v>742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>
        <v>6</v>
      </c>
      <c r="E30" s="75"/>
      <c r="F30" s="84" t="s">
        <v>710</v>
      </c>
      <c r="G30" s="85"/>
      <c r="H30" s="85"/>
      <c r="I30" s="85"/>
      <c r="J30" s="85"/>
      <c r="K30" s="85" t="s">
        <v>711</v>
      </c>
      <c r="L30" s="85"/>
      <c r="M30" s="85"/>
      <c r="N30" s="85"/>
      <c r="O30" s="86"/>
      <c r="P30" s="75">
        <v>2</v>
      </c>
      <c r="Q30" s="75"/>
      <c r="R30" s="91">
        <v>165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721</v>
      </c>
      <c r="AA30" s="85"/>
      <c r="AB30" s="85"/>
      <c r="AC30" s="85"/>
      <c r="AD30" s="85"/>
      <c r="AE30" s="85" t="s">
        <v>720</v>
      </c>
      <c r="AF30" s="85"/>
      <c r="AG30" s="85"/>
      <c r="AH30" s="85"/>
      <c r="AI30" s="86"/>
      <c r="AJ30" s="75">
        <v>2</v>
      </c>
      <c r="AK30" s="75"/>
      <c r="AL30" s="91">
        <v>164</v>
      </c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 t="s">
        <v>732</v>
      </c>
      <c r="G31" s="78"/>
      <c r="H31" s="78"/>
      <c r="I31" s="78"/>
      <c r="J31" s="78"/>
      <c r="K31" s="78" t="s">
        <v>733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743</v>
      </c>
      <c r="AA31" s="78"/>
      <c r="AB31" s="78"/>
      <c r="AC31" s="78"/>
      <c r="AD31" s="78"/>
      <c r="AE31" s="78" t="s">
        <v>744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 x14ac:dyDescent="0.2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7108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県央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 x14ac:dyDescent="0.15">
      <c r="A3" s="334" t="s">
        <v>2</v>
      </c>
      <c r="B3" s="335"/>
      <c r="C3" s="335"/>
      <c r="D3" s="336"/>
      <c r="E3" s="294" t="str">
        <f>CONCATENATE(入力!F3,"　　",入力!F8)</f>
        <v>大和市立鶴間中学校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 x14ac:dyDescent="0.15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 x14ac:dyDescent="0.15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 x14ac:dyDescent="0.15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 x14ac:dyDescent="0.15">
      <c r="A7" s="149" t="s">
        <v>0</v>
      </c>
      <c r="B7" s="150"/>
      <c r="C7" s="150"/>
      <c r="D7" s="151"/>
      <c r="E7" s="314" t="str">
        <f>IF(入力!F12="","",入力!F12)</f>
        <v>しみず</v>
      </c>
      <c r="F7" s="315"/>
      <c r="G7" s="315"/>
      <c r="H7" s="315"/>
      <c r="I7" s="315"/>
      <c r="J7" s="315"/>
      <c r="K7" s="315" t="str">
        <f>IF(入力!L12="","",入力!L12)</f>
        <v>ゆうこ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/>
      </c>
      <c r="V7" s="150"/>
      <c r="W7" s="150"/>
      <c r="X7" s="150"/>
      <c r="Y7" s="150"/>
      <c r="Z7" s="317"/>
      <c r="AA7" s="297" t="str">
        <f>IF(入力!AB12="","",入力!AB12)</f>
        <v/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 x14ac:dyDescent="0.2">
      <c r="A8" s="162" t="s">
        <v>6</v>
      </c>
      <c r="B8" s="163"/>
      <c r="C8" s="163"/>
      <c r="D8" s="164"/>
      <c r="E8" s="337" t="str">
        <f>IF(入力!F13="","",入力!F13)</f>
        <v>清水</v>
      </c>
      <c r="F8" s="338"/>
      <c r="G8" s="338"/>
      <c r="H8" s="338"/>
      <c r="I8" s="338"/>
      <c r="J8" s="338"/>
      <c r="K8" s="338" t="str">
        <f>IF(入力!L13="","",入力!L13)</f>
        <v>木綿子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/>
      </c>
      <c r="V8" s="306"/>
      <c r="W8" s="306"/>
      <c r="X8" s="306"/>
      <c r="Y8" s="306"/>
      <c r="Z8" s="307"/>
      <c r="AA8" s="308" t="str">
        <f>IF(入力!AB13="","",入力!AB13)</f>
        <v/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 x14ac:dyDescent="0.15">
      <c r="A9" s="149" t="s">
        <v>0</v>
      </c>
      <c r="B9" s="150"/>
      <c r="C9" s="150"/>
      <c r="D9" s="151"/>
      <c r="E9" s="152" t="str">
        <f>IF(入力!F14="","",入力!F14)</f>
        <v>やまぐち</v>
      </c>
      <c r="F9" s="150"/>
      <c r="G9" s="150"/>
      <c r="H9" s="150"/>
      <c r="I9" s="150"/>
      <c r="J9" s="317"/>
      <c r="K9" s="297" t="str">
        <f>IF(入力!L14="","",入力!L14)</f>
        <v>まどか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かわばた</v>
      </c>
      <c r="V9" s="150"/>
      <c r="W9" s="150"/>
      <c r="X9" s="150"/>
      <c r="Y9" s="150"/>
      <c r="Z9" s="317"/>
      <c r="AA9" s="297" t="str">
        <f>IF(入力!AB14="","",入力!AB14)</f>
        <v>ことは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 x14ac:dyDescent="0.2">
      <c r="A10" s="143" t="s">
        <v>8</v>
      </c>
      <c r="B10" s="144"/>
      <c r="C10" s="144"/>
      <c r="D10" s="145"/>
      <c r="E10" s="322" t="str">
        <f>IF(入力!F15="","",入力!F15)</f>
        <v>山口</v>
      </c>
      <c r="F10" s="323"/>
      <c r="G10" s="323"/>
      <c r="H10" s="323"/>
      <c r="I10" s="323"/>
      <c r="J10" s="324"/>
      <c r="K10" s="325" t="str">
        <f>IF(入力!L15="","",入力!L15)</f>
        <v>夢果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川端</v>
      </c>
      <c r="V10" s="323"/>
      <c r="W10" s="323"/>
      <c r="X10" s="323"/>
      <c r="Y10" s="323"/>
      <c r="Z10" s="324"/>
      <c r="AA10" s="325" t="str">
        <f>IF(入力!AB15="","",入力!AB15)</f>
        <v>思巴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 x14ac:dyDescent="0.15"/>
    <row r="12" spans="1:40" ht="22.5" customHeight="1" thickBot="1" x14ac:dyDescent="0.2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 x14ac:dyDescent="0.15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 x14ac:dyDescent="0.2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15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かわばた</v>
      </c>
      <c r="F15" s="274"/>
      <c r="G15" s="274"/>
      <c r="H15" s="274"/>
      <c r="I15" s="274"/>
      <c r="J15" s="274" t="str">
        <f>IF(入力!K20="","",入力!K20)</f>
        <v>ことは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163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ささき</v>
      </c>
      <c r="Z15" s="274"/>
      <c r="AA15" s="274"/>
      <c r="AB15" s="274"/>
      <c r="AC15" s="274"/>
      <c r="AD15" s="274" t="str">
        <f>IF(入力!AE20="","",入力!AE20)</f>
        <v>あまね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166</v>
      </c>
      <c r="AL15" s="280"/>
      <c r="AM15" s="279" t="str">
        <f>IF(入力!AN20="","",入力!AN20)</f>
        <v>○</v>
      </c>
      <c r="AN15" s="281"/>
    </row>
    <row r="16" spans="1:40" ht="37.5" customHeight="1" x14ac:dyDescent="0.15">
      <c r="A16" s="97"/>
      <c r="B16" s="98"/>
      <c r="C16" s="278"/>
      <c r="D16" s="278"/>
      <c r="E16" s="290" t="str">
        <f>IF(入力!F21="","",入力!F21)</f>
        <v>川端</v>
      </c>
      <c r="F16" s="288"/>
      <c r="G16" s="288"/>
      <c r="H16" s="288"/>
      <c r="I16" s="288"/>
      <c r="J16" s="288" t="str">
        <f>IF(入力!K21="","",入力!K21)</f>
        <v>思巴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佐々木</v>
      </c>
      <c r="Z16" s="288"/>
      <c r="AA16" s="288"/>
      <c r="AB16" s="288"/>
      <c r="AC16" s="288"/>
      <c r="AD16" s="288" t="str">
        <f>IF(入力!AE21="","",入力!AE21)</f>
        <v>天音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 x14ac:dyDescent="0.15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やまもと</v>
      </c>
      <c r="F17" s="269"/>
      <c r="G17" s="269"/>
      <c r="H17" s="269"/>
      <c r="I17" s="269"/>
      <c r="J17" s="269" t="str">
        <f>IF(入力!K22="","",入力!K22)</f>
        <v>ひな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158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かいとう</v>
      </c>
      <c r="Z17" s="269"/>
      <c r="AA17" s="269"/>
      <c r="AB17" s="269"/>
      <c r="AC17" s="269"/>
      <c r="AD17" s="269" t="str">
        <f>IF(入力!AE22="","",入力!AE22)</f>
        <v>みずき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150</v>
      </c>
      <c r="AL17" s="190"/>
      <c r="AM17" s="264" t="str">
        <f>IF(入力!AN22="","",入力!AN22)</f>
        <v>○</v>
      </c>
      <c r="AN17" s="265"/>
    </row>
    <row r="18" spans="1:40" ht="37.5" customHeight="1" x14ac:dyDescent="0.15">
      <c r="A18" s="105"/>
      <c r="B18" s="106"/>
      <c r="C18" s="272"/>
      <c r="D18" s="272"/>
      <c r="E18" s="261" t="str">
        <f>IF(入力!F23="","",入力!F23)</f>
        <v>山本</v>
      </c>
      <c r="F18" s="262"/>
      <c r="G18" s="262"/>
      <c r="H18" s="262"/>
      <c r="I18" s="262"/>
      <c r="J18" s="262" t="str">
        <f>IF(入力!K23="","",入力!K23)</f>
        <v>陽奈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海藤</v>
      </c>
      <c r="Z18" s="262"/>
      <c r="AA18" s="262"/>
      <c r="AB18" s="262"/>
      <c r="AC18" s="262"/>
      <c r="AD18" s="262" t="str">
        <f>IF(入力!AE23="","",入力!AE23)</f>
        <v>みずき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 x14ac:dyDescent="0.15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つちや</v>
      </c>
      <c r="F19" s="269"/>
      <c r="G19" s="269"/>
      <c r="H19" s="269"/>
      <c r="I19" s="269"/>
      <c r="J19" s="269" t="str">
        <f>IF(入力!K24="","",入力!K24)</f>
        <v>じゅり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155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もりさき</v>
      </c>
      <c r="Z19" s="269"/>
      <c r="AA19" s="269"/>
      <c r="AB19" s="269"/>
      <c r="AC19" s="269"/>
      <c r="AD19" s="269" t="str">
        <f>IF(入力!AE24="","",入力!AE24)</f>
        <v>ちえみ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167</v>
      </c>
      <c r="AL19" s="190"/>
      <c r="AM19" s="264" t="str">
        <f>IF(入力!AN24="","",入力!AN24)</f>
        <v>○</v>
      </c>
      <c r="AN19" s="265"/>
    </row>
    <row r="20" spans="1:40" ht="37.5" customHeight="1" x14ac:dyDescent="0.15">
      <c r="A20" s="97"/>
      <c r="B20" s="98"/>
      <c r="C20" s="272"/>
      <c r="D20" s="272"/>
      <c r="E20" s="261" t="str">
        <f>IF(入力!F25="","",入力!F25)</f>
        <v>土屋</v>
      </c>
      <c r="F20" s="262"/>
      <c r="G20" s="262"/>
      <c r="H20" s="262"/>
      <c r="I20" s="262"/>
      <c r="J20" s="262" t="str">
        <f>IF(入力!K25="","",入力!K25)</f>
        <v>樹莉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森崎</v>
      </c>
      <c r="Z20" s="262"/>
      <c r="AA20" s="262"/>
      <c r="AB20" s="262"/>
      <c r="AC20" s="262"/>
      <c r="AD20" s="262" t="str">
        <f>IF(入力!AE25="","",入力!AE25)</f>
        <v>智笑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 x14ac:dyDescent="0.15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みやざき</v>
      </c>
      <c r="F21" s="269"/>
      <c r="G21" s="269"/>
      <c r="H21" s="269"/>
      <c r="I21" s="269"/>
      <c r="J21" s="269" t="str">
        <f>IF(入力!K26="","",入力!K26)</f>
        <v>いちは</v>
      </c>
      <c r="K21" s="269"/>
      <c r="L21" s="269"/>
      <c r="M21" s="269"/>
      <c r="N21" s="270"/>
      <c r="O21" s="271">
        <f>IF(入力!P26="","",入力!P26)</f>
        <v>1</v>
      </c>
      <c r="P21" s="271"/>
      <c r="Q21" s="263">
        <f>IF(入力!R26="","",入力!R26)</f>
        <v>163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ふくい</v>
      </c>
      <c r="Z21" s="269"/>
      <c r="AA21" s="269"/>
      <c r="AB21" s="269"/>
      <c r="AC21" s="269"/>
      <c r="AD21" s="269" t="str">
        <f>IF(入力!AE26="","",入力!AE26)</f>
        <v>おうか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160</v>
      </c>
      <c r="AL21" s="190"/>
      <c r="AM21" s="264" t="str">
        <f>IF(入力!AN26="","",入力!AN26)</f>
        <v>○</v>
      </c>
      <c r="AN21" s="265"/>
    </row>
    <row r="22" spans="1:40" ht="37.5" customHeight="1" x14ac:dyDescent="0.15">
      <c r="A22" s="105"/>
      <c r="B22" s="106"/>
      <c r="C22" s="272"/>
      <c r="D22" s="272"/>
      <c r="E22" s="261" t="str">
        <f>IF(入力!F27="","",入力!F27)</f>
        <v>宮﨑</v>
      </c>
      <c r="F22" s="262"/>
      <c r="G22" s="262"/>
      <c r="H22" s="262"/>
      <c r="I22" s="262"/>
      <c r="J22" s="262" t="str">
        <f>IF(入力!K27="","",入力!K27)</f>
        <v>一華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福井</v>
      </c>
      <c r="Z22" s="262"/>
      <c r="AA22" s="262"/>
      <c r="AB22" s="262"/>
      <c r="AC22" s="262"/>
      <c r="AD22" s="262" t="str">
        <f>IF(入力!AE27="","",入力!AE27)</f>
        <v>桜佳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 x14ac:dyDescent="0.15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よしだ</v>
      </c>
      <c r="F23" s="269"/>
      <c r="G23" s="269"/>
      <c r="H23" s="269"/>
      <c r="I23" s="269"/>
      <c r="J23" s="269" t="str">
        <f>IF(入力!K28="","",入力!K28)</f>
        <v>なつき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167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よしだ</v>
      </c>
      <c r="Z23" s="269"/>
      <c r="AA23" s="269"/>
      <c r="AB23" s="269"/>
      <c r="AC23" s="269"/>
      <c r="AD23" s="269" t="str">
        <f>IF(入力!AE28="","",入力!AE28)</f>
        <v>えりなさら</v>
      </c>
      <c r="AE23" s="269"/>
      <c r="AF23" s="269"/>
      <c r="AG23" s="269"/>
      <c r="AH23" s="270"/>
      <c r="AI23" s="271">
        <f>IF(入力!AJ28="","",入力!AJ28)</f>
        <v>2</v>
      </c>
      <c r="AJ23" s="271"/>
      <c r="AK23" s="263">
        <f>IF(入力!AL28="","",入力!AL28)</f>
        <v>163</v>
      </c>
      <c r="AL23" s="190"/>
      <c r="AM23" s="264" t="str">
        <f>IF(入力!AN28="","",入力!AN28)</f>
        <v>○</v>
      </c>
      <c r="AN23" s="265"/>
    </row>
    <row r="24" spans="1:40" ht="37.5" customHeight="1" x14ac:dyDescent="0.15">
      <c r="A24" s="97"/>
      <c r="B24" s="98"/>
      <c r="C24" s="272"/>
      <c r="D24" s="272"/>
      <c r="E24" s="261" t="str">
        <f>IF(入力!F29="","",入力!F29)</f>
        <v>吉田</v>
      </c>
      <c r="F24" s="262"/>
      <c r="G24" s="262"/>
      <c r="H24" s="262"/>
      <c r="I24" s="262"/>
      <c r="J24" s="262" t="str">
        <f>IF(入力!K29="","",入力!K29)</f>
        <v>夏樹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吉田</v>
      </c>
      <c r="Z24" s="262"/>
      <c r="AA24" s="262"/>
      <c r="AB24" s="262"/>
      <c r="AC24" s="262"/>
      <c r="AD24" s="262" t="str">
        <f>IF(入力!AE29="","",入力!AE29)</f>
        <v>絵里奈サラ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 x14ac:dyDescent="0.15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かとう</v>
      </c>
      <c r="F25" s="269"/>
      <c r="G25" s="269"/>
      <c r="H25" s="269"/>
      <c r="I25" s="269"/>
      <c r="J25" s="269" t="str">
        <f>IF(入力!K30="","",入力!K30)</f>
        <v>みほ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165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まえだ</v>
      </c>
      <c r="Z25" s="269"/>
      <c r="AA25" s="269"/>
      <c r="AB25" s="269"/>
      <c r="AC25" s="269"/>
      <c r="AD25" s="269" t="str">
        <f>IF(入力!AE30="","",入力!AE30)</f>
        <v>なな</v>
      </c>
      <c r="AE25" s="269"/>
      <c r="AF25" s="269"/>
      <c r="AG25" s="269"/>
      <c r="AH25" s="270"/>
      <c r="AI25" s="271">
        <f>IF(入力!AJ30="","",入力!AJ30)</f>
        <v>2</v>
      </c>
      <c r="AJ25" s="271"/>
      <c r="AK25" s="263">
        <f>IF(入力!AL30="","",入力!AL30)</f>
        <v>164</v>
      </c>
      <c r="AL25" s="190"/>
      <c r="AM25" s="264" t="str">
        <f>IF(入力!AN30="","",入力!AN30)</f>
        <v>○</v>
      </c>
      <c r="AN25" s="265"/>
    </row>
    <row r="26" spans="1:40" ht="37.5" customHeight="1" thickBot="1" x14ac:dyDescent="0.2">
      <c r="A26" s="89"/>
      <c r="B26" s="90"/>
      <c r="C26" s="285"/>
      <c r="D26" s="285"/>
      <c r="E26" s="301" t="str">
        <f>IF(入力!F31="","",入力!F31)</f>
        <v>加藤</v>
      </c>
      <c r="F26" s="302"/>
      <c r="G26" s="302"/>
      <c r="H26" s="302"/>
      <c r="I26" s="302"/>
      <c r="J26" s="302" t="str">
        <f>IF(入力!K31="","",入力!K31)</f>
        <v>美峰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前田</v>
      </c>
      <c r="Z26" s="302"/>
      <c r="AA26" s="302"/>
      <c r="AB26" s="302"/>
      <c r="AC26" s="302"/>
      <c r="AD26" s="302" t="str">
        <f>IF(入力!AE31="","",入力!AE31)</f>
        <v>夏那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 x14ac:dyDescent="0.2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7108</v>
      </c>
      <c r="B7" s="46" t="str">
        <f>IF(入力!$F$8="",入力!$F$3,入力!$F$3&amp;" ・ "&amp;入力!$F$8)</f>
        <v>大和市立鶴間中学校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242</v>
      </c>
      <c r="G7" s="57" t="str">
        <f>IF(入力!$I$6="","",入力!$I$6)</f>
        <v>0001</v>
      </c>
      <c r="H7" s="46"/>
      <c r="I7" s="46" t="str">
        <f>IF(入力!$L$5="","",入力!$L$5)</f>
        <v>大和市下鶴間３０１６</v>
      </c>
      <c r="J7" s="46"/>
      <c r="K7" s="57" t="str">
        <f>IF(入力!$AB$4="","",入力!$AB$4)</f>
        <v>０４６</v>
      </c>
      <c r="L7" s="57" t="str">
        <f>IF(入力!$AG$4="","",入力!$AG$4)</f>
        <v>２７４</v>
      </c>
      <c r="M7" s="57" t="str">
        <f>IF(入力!$AL$4="","",入力!$AL$4)</f>
        <v>８９０３</v>
      </c>
      <c r="N7" s="57" t="str">
        <f>IF(入力!$AB$6="","",入力!$AB$6)</f>
        <v>０４６</v>
      </c>
      <c r="O7" s="57" t="str">
        <f>IF(入力!$AG$6="","",入力!$AG$6)</f>
        <v>２７６</v>
      </c>
      <c r="P7" s="57" t="str">
        <f>IF(入力!$AL$6="","",入力!$AL$6)</f>
        <v>１０６７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清水</v>
      </c>
      <c r="D16" s="46" t="str">
        <f>IF(入力!$L$13="","",入力!$L$13)</f>
        <v>木綿子</v>
      </c>
      <c r="E16" s="46" t="str">
        <f>IF(入力!$F$12="","",入力!$F$12)</f>
        <v>しみず</v>
      </c>
      <c r="F16" s="46" t="str">
        <f>IF(入力!$L$12="","",入力!$L$12)</f>
        <v>ゆうこ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/>
      </c>
      <c r="D17" s="46" t="str">
        <f>IF(入力!$AB$13="","",入力!$AB$13)</f>
        <v/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山口</v>
      </c>
      <c r="D20" s="46" t="str">
        <f>IF(入力!$L$15="","",入力!$L$15)</f>
        <v>夢果</v>
      </c>
      <c r="E20" s="46" t="str">
        <f>IF(入力!$F$14="","",入力!$F$14)</f>
        <v>やまぐち</v>
      </c>
      <c r="F20" s="46" t="str">
        <f>IF(入力!$L$14="","",入力!$L$14)</f>
        <v>まどか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川端</v>
      </c>
      <c r="D24" s="46" t="str">
        <f>IF(入力!$AB$15="","",入力!$AB$15)</f>
        <v>思巴</v>
      </c>
      <c r="E24" s="46" t="str">
        <f>IF(入力!$V$14="","",入力!$V$14)</f>
        <v>かわばた</v>
      </c>
      <c r="F24" s="46" t="str">
        <f>IF(入力!$AB$14="","",入力!$AB$14)</f>
        <v>ことは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川端</v>
      </c>
      <c r="D53" s="46" t="str">
        <f>IF(入力!K21="","",入力!K21)</f>
        <v>思巴</v>
      </c>
      <c r="E53" s="46" t="str">
        <f>IF(入力!F20="","",入力!F20)</f>
        <v>かわばた</v>
      </c>
      <c r="F53" s="46" t="str">
        <f>IF(入力!K20="","",入力!K20)</f>
        <v>ことは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山本</v>
      </c>
      <c r="D54" s="46" t="str">
        <f>IF(入力!K23="","",入力!K23)</f>
        <v>陽奈</v>
      </c>
      <c r="E54" s="46" t="str">
        <f>IF(入力!F22="","",入力!F22)</f>
        <v>やまもと</v>
      </c>
      <c r="F54" s="46" t="str">
        <f>IF(入力!K22="","",入力!K22)</f>
        <v>ひな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土屋</v>
      </c>
      <c r="D55" s="46" t="str">
        <f>IF(入力!K25="","",入力!K25)</f>
        <v>樹莉</v>
      </c>
      <c r="E55" s="46" t="str">
        <f>IF(入力!F24="","",入力!F24)</f>
        <v>つちや</v>
      </c>
      <c r="F55" s="46" t="str">
        <f>IF(入力!K24="","",入力!K24)</f>
        <v>じゅり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宮﨑</v>
      </c>
      <c r="D56" s="46" t="str">
        <f>IF(入力!K27="","",入力!K27)</f>
        <v>一華</v>
      </c>
      <c r="E56" s="46" t="str">
        <f>IF(入力!F26="","",入力!F26)</f>
        <v>みやざき</v>
      </c>
      <c r="F56" s="46" t="str">
        <f>IF(入力!K26="","",入力!K26)</f>
        <v>いちは</v>
      </c>
      <c r="G56" s="46"/>
      <c r="H56" s="46"/>
      <c r="I56" s="46">
        <f>IF(入力!P26="","",入力!P26)</f>
        <v>1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吉田</v>
      </c>
      <c r="D57" s="46" t="str">
        <f>IF(入力!K29="","",入力!K29)</f>
        <v>夏樹</v>
      </c>
      <c r="E57" s="46" t="str">
        <f>IF(入力!F28="","",入力!F28)</f>
        <v>よしだ</v>
      </c>
      <c r="F57" s="46" t="str">
        <f>IF(入力!K28="","",入力!K28)</f>
        <v>なつき</v>
      </c>
      <c r="G57" s="46"/>
      <c r="H57" s="46"/>
      <c r="I57" s="46">
        <f>IF(入力!P28="","",入力!P28)</f>
        <v>2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加藤</v>
      </c>
      <c r="D58" s="46" t="str">
        <f>IF(入力!K31="","",入力!K31)</f>
        <v>美峰</v>
      </c>
      <c r="E58" s="46" t="str">
        <f>IF(入力!F30="","",入力!F30)</f>
        <v>かとう</v>
      </c>
      <c r="F58" s="46" t="str">
        <f>IF(入力!K30="","",入力!K30)</f>
        <v>みほ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佐々木</v>
      </c>
      <c r="D59" s="46" t="str">
        <f>IF(入力!AE21="","",入力!AE21)</f>
        <v>天音</v>
      </c>
      <c r="E59" s="46" t="str">
        <f>IF(入力!Z20="","",入力!Z20)</f>
        <v>ささき</v>
      </c>
      <c r="F59" s="46" t="str">
        <f>IF(入力!AE20="","",入力!AE20)</f>
        <v>あまね</v>
      </c>
      <c r="G59" s="46"/>
      <c r="H59" s="46"/>
      <c r="I59" s="46">
        <f>IF(入力!AJ20="","",入力!AJ20)</f>
        <v>2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海藤</v>
      </c>
      <c r="D60" s="46" t="str">
        <f>IF(入力!AE23="","",入力!AE23)</f>
        <v>みずき</v>
      </c>
      <c r="E60" s="46" t="str">
        <f>IF(入力!Z22="","",入力!Z22)</f>
        <v>かいとう</v>
      </c>
      <c r="F60" s="46" t="str">
        <f>IF(入力!AE22="","",入力!AE22)</f>
        <v>みずき</v>
      </c>
      <c r="G60" s="46"/>
      <c r="H60" s="46"/>
      <c r="I60" s="46">
        <f>IF(入力!AJ22="","",入力!AJ22)</f>
        <v>2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森崎</v>
      </c>
      <c r="D61" s="46" t="str">
        <f>IF(入力!AE25="","",入力!AE25)</f>
        <v>智笑</v>
      </c>
      <c r="E61" s="46" t="str">
        <f>IF(入力!Z24="","",入力!Z24)</f>
        <v>もりさき</v>
      </c>
      <c r="F61" s="46" t="str">
        <f>IF(入力!AE24="","",入力!AE24)</f>
        <v>ちえみ</v>
      </c>
      <c r="G61" s="46"/>
      <c r="H61" s="46"/>
      <c r="I61" s="46">
        <f>IF(入力!AJ24="","",入力!AJ24)</f>
        <v>2</v>
      </c>
      <c r="J61" s="46">
        <f>IF(入力!AL24="","",入力!AL24)</f>
        <v>167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福井</v>
      </c>
      <c r="D62" s="46" t="str">
        <f>IF(入力!AE27="","",入力!AE27)</f>
        <v>桜佳</v>
      </c>
      <c r="E62" s="46" t="str">
        <f>IF(入力!Z26="","",入力!Z26)</f>
        <v>ふくい</v>
      </c>
      <c r="F62" s="46" t="str">
        <f>IF(入力!AE26="","",入力!AE26)</f>
        <v>おうか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吉田</v>
      </c>
      <c r="D63" s="46" t="str">
        <f>IF(入力!AE29="","",入力!AE29)</f>
        <v>絵里奈サラ</v>
      </c>
      <c r="E63" s="46" t="str">
        <f>IF(入力!Z28="","",入力!Z28)</f>
        <v>よしだ</v>
      </c>
      <c r="F63" s="46" t="str">
        <f>IF(入力!AE28="","",入力!AE28)</f>
        <v>えりなさら</v>
      </c>
      <c r="G63" s="46"/>
      <c r="H63" s="46"/>
      <c r="I63" s="46">
        <f>IF(入力!AJ28="","",入力!AJ28)</f>
        <v>2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前田</v>
      </c>
      <c r="D64" s="46" t="str">
        <f>IF(入力!AE31="","",入力!AE31)</f>
        <v>夏那</v>
      </c>
      <c r="E64" s="46" t="str">
        <f>IF(入力!Z30="","",入力!Z30)</f>
        <v>まえだ</v>
      </c>
      <c r="F64" s="46" t="str">
        <f>IF(入力!AE30="","",入力!AE30)</f>
        <v>なな</v>
      </c>
      <c r="G64" s="46"/>
      <c r="H64" s="46"/>
      <c r="I64" s="46">
        <f>IF(入力!AJ30="","",入力!AJ30)</f>
        <v>2</v>
      </c>
      <c r="J64" s="46">
        <f>IF(入力!AL30="","",入力!AL30)</f>
        <v>164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2015-10-24T01:53:31Z</cp:lastPrinted>
  <dcterms:created xsi:type="dcterms:W3CDTF">2006-11-03T01:52:14Z</dcterms:created>
  <dcterms:modified xsi:type="dcterms:W3CDTF">2016-11-10T01:51:58Z</dcterms:modified>
</cp:coreProperties>
</file>