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27307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<sst xmlns="http://schemas.openxmlformats.org/spreadsheetml/2006/main" count="1487" uniqueCount="765">
  <si>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</si>
  <si>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</si>
  <si>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</si>
  <si>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</si>
  <si>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</si>
  <si>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</si>
  <si>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</si>
  <si>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</si>
  <si>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</si>
  <si>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</si>
  <si>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</si>
  <si>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</si>
  <si>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</si>
  <si>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</si>
  <si>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</si>
  <si>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</si>
  <si>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</si>
  <si>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</si>
  <si>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</si>
  <si>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</si>
  <si>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</si>
  <si>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</si>
  <si>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</si>
  <si>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</si>
  <si>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</si>
  <si>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</si>
  <si>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</si>
  <si>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</si>
  <si>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</si>
  <si>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</si>
  <si>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</si>
  <si>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</si>
  <si>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</si>
  <si>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</si>
  <si>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</si>
  <si>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</si>
  <si>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</si>
  <si>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</si>
  <si>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</si>
  <si>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</si>
  <si>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</si>
  <si>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</si>
  <si>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</si>
  <si>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</si>
  <si>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</si>
  <si>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</si>
  <si>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</si>
  <si>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</si>
  <si>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</si>
  <si>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</si>
  <si>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</si>
  <si>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</si>
  <si>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</si>
  <si>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</si>
  <si>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</si>
  <si>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</si>
  <si>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</si>
  <si>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</si>
  <si>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</si>
  <si>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</si>
  <si>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</si>
  <si>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</si>
  <si>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</si>
  <si>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</si>
  <si>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</si>
  <si>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</si>
  <si>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</si>
  <si>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</si>
  <si>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</si>
  <si>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</si>
  <si>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</si>
  <si>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</si>
  <si>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</si>
  <si>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</si>
  <si>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</si>
  <si>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</si>
  <si>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</si>
  <si>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</si>
  <si>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</si>
  <si>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</si>
  <si>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</si>
  <si>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</si>
  <si>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</si>
  <si>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</si>
  <si>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</si>
  <si>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</si>
  <si>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</si>
  <si>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</si>
  <si>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</si>
  <si>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</si>
  <si>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</si>
  <si>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</si>
  <si>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</si>
  <si>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</si>
  <si>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</si>
  <si>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</si>
  <si>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</si>
  <si>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</si>
  <si>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</si>
  <si>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</si>
  <si>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</si>
  <si>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</si>
  <si>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</si>
  <si>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</si>
  <si>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</si>
  <si>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</si>
  <si>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</si>
  <si>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</si>
  <si>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</si>
  <si>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</si>
  <si>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</si>
  <si>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</si>
  <si>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</si>
  <si>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</si>
  <si>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</si>
  <si>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</si>
  <si>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</si>
  <si>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</si>
  <si>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</si>
  <si>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</si>
  <si>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</si>
  <si>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</si>
  <si>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</si>
  <si>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</si>
  <si>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</si>
  <si>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</si>
  <si>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</si>
  <si>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</si>
  <si>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</si>
  <si>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</si>
  <si>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</si>
  <si>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</si>
  <si>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</si>
  <si>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</si>
  <si>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</si>
  <si>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</si>
  <si>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</si>
  <si>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</si>
  <si>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</si>
  <si>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</si>
  <si>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</si>
  <si>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</si>
  <si>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</si>
  <si>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</si>
  <si>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</si>
  <si>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</si>
  <si>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</si>
  <si>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</si>
  <si>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</si>
  <si>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</si>
  <si>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</si>
  <si>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</si>
  <si>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</si>
  <si>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</si>
  <si>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</si>
  <si>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</si>
  <si>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</si>
  <si>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</si>
  <si>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</si>
  <si>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</si>
  <si>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</si>
  <si>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</si>
  <si>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</si>
  <si>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</si>
  <si>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</si>
  <si>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</si>
  <si>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</si>
  <si>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</si>
  <si>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</si>
  <si>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</si>
  <si>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</si>
  <si>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</si>
  <si>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</si>
  <si>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</si>
  <si>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</si>
  <si>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</si>
  <si>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</si>
  <si>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</si>
  <si>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</si>
  <si>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</si>
  <si>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</si>
  <si>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</si>
  <si>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</si>
  <si>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</si>
  <si>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</si>
  <si>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</si>
  <si>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</si>
  <si>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</si>
  <si>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</si>
  <si>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</si>
  <si>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</si>
  <si>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</si>
  <si>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</si>
  <si>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</si>
  <si>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</si>
  <si>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</si>
  <si>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</si>
  <si>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</si>
  <si>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</si>
  <si>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</si>
  <si>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</si>
  <si>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</si>
  <si>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</si>
  <si>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</si>
  <si>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</si>
  <si>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</si>
  <si>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</si>
  <si>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</si>
  <si>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</si>
  <si>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</si>
  <si>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</si>
  <si>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</si>
  <si>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</si>
  <si>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</si>
  <si>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</si>
  <si>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</si>
  <si>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</si>
  <si>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</si>
  <si>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</si>
  <si>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</si>
  <si>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</si>
  <si>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</si>
  <si>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</si>
  <si>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</si>
  <si>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</si>
  <si>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</si>
  <si>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</si>
  <si>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</si>
  <si>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</si>
  <si>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</si>
  <si>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</si>
  <si>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</si>
  <si>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</si>
  <si>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</si>
  <si>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</si>
  <si>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</si>
  <si>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</si>
  <si>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</si>
  <si>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</si>
  <si>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</si>
  <si>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</si>
  <si>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</si>
  <si>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</si>
  <si>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</si>
  <si>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</si>
  <si>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</si>
  <si>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</si>
  <si>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</si>
  <si>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</si>
  <si>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</si>
  <si>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</si>
  <si>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</si>
  <si>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</si>
  <si>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</si>
  <si>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</si>
  <si>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</si>
  <si>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</si>
  <si>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</si>
  <si>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</si>
  <si>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</si>
  <si>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</si>
  <si>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</si>
  <si>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</si>
  <si>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</si>
  <si>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</si>
  <si>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</si>
  <si>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</si>
  <si>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</si>
  <si>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</si>
  <si>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</si>
  <si>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</si>
  <si>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</si>
  <si>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</si>
  <si>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</si>
  <si>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</si>
  <si>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</si>
  <si>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</si>
  <si>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</si>
  <si>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</si>
  <si>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</si>
  <si>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</si>
  <si>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</si>
  <si>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</si>
  <si>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</si>
  <si>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</si>
  <si>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</si>
  <si>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</si>
  <si>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</si>
  <si>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</si>
  <si>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</si>
  <si>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</si>
  <si>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</si>
  <si>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</si>
  <si>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</si>
  <si>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</si>
  <si>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</si>
  <si>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</si>
  <si>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</si>
  <si>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</si>
  <si>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</si>
  <si>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</si>
  <si>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</si>
  <si>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</si>
  <si>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</si>
  <si>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</si>
  <si>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</si>
  <si>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</si>
  <si>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</si>
  <si>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</si>
  <si>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</si>
  <si>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</si>
  <si>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</si>
  <si>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</si>
  <si>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</si>
  <si>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</si>
  <si>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</si>
  <si>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</si>
  <si>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</si>
  <si>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</si>
  <si>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</si>
  <si>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</si>
  <si>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</si>
  <si>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</si>
  <si>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</si>
  <si>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</si>
  <si>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</si>
  <si>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</si>
  <si>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</si>
  <si>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</si>
  <si>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</si>
  <si>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</si>
  <si>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</si>
  <si>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</si>
  <si>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</si>
  <si>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</si>
  <si>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</si>
  <si>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</si>
  <si>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</si>
  <si>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</si>
  <si>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</si>
  <si>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</si>
  <si>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</si>
  <si>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</si>
  <si>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</si>
  <si>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</si>
  <si>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</si>
  <si>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</si>
  <si>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</si>
  <si>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</si>
  <si>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</si>
  <si>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</si>
  <si>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</si>
  <si>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</si>
  <si>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</si>
  <si>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</si>
  <si>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</si>
  <si>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</si>
  <si>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</si>
  <si>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</si>
  <si>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</si>
  <si>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</si>
  <si>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</si>
  <si>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</si>
  <si>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</si>
  <si>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</si>
  <si>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</si>
  <si>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</si>
  <si>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</si>
  <si>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</si>
  <si>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</si>
  <si>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</si>
  <si>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</si>
  <si>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</si>
  <si>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</si>
  <si>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</si>
  <si>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</si>
  <si>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</si>
  <si>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</si>
  <si>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</si>
  <si>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</si>
  <si>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</si>
  <si>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</si>
  <si>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</si>
  <si>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</si>
  <si>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</si>
  <si>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</si>
  <si>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</si>
  <si>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</si>
  <si>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</si>
  <si>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</si>
  <si>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</si>
  <si>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</si>
  <si>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</si>
  <si>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</si>
  <si>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</si>
  <si>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</si>
  <si>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</si>
  <si>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</si>
  <si>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</si>
  <si>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</si>
  <si>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</si>
  <si>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</si>
  <si>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</si>
  <si>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</si>
  <si>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</si>
  <si>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</si>
  <si>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</si>
  <si>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</si>
  <si>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</si>
  <si>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</si>
  <si>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</si>
  <si>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</si>
  <si>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</si>
  <si>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</si>
  <si>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</si>
  <si>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</si>
  <si>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</si>
  <si>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</si>
  <si>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</si>
  <si>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</si>
  <si>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</si>
  <si>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</si>
  <si>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</si>
  <si>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</si>
  <si>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</si>
  <si>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</si>
  <si>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</si>
  <si>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</si>
  <si>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</si>
  <si>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</si>
  <si>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</si>
  <si>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</si>
  <si>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</si>
  <si>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</si>
  <si>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</si>
  <si>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</si>
  <si>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</si>
  <si>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</si>
  <si>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</si>
  <si>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</si>
  <si>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</si>
  <si>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</si>
  <si>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</si>
  <si>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</si>
  <si>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</si>
  <si>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</si>
  <si>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</si>
  <si>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</si>
  <si>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</si>
  <si>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</si>
  <si>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</si>
  <si>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</si>
  <si>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</si>
  <si>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</si>
  <si>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</si>
  <si>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</si>
  <si>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</si>
  <si>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</si>
  <si>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</si>
  <si>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</si>
  <si>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</si>
  <si>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</si>
  <si>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</si>
  <si>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</si>
  <si>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</si>
  <si>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</si>
  <si>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</si>
  <si>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</si>
  <si>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</si>
  <si>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</si>
  <si>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</si>
  <si>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</si>
  <si>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</si>
  <si>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</si>
  <si>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</si>
  <si>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</si>
  <si>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</si>
  <si>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</si>
  <si>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</si>
  <si>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</si>
  <si>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</si>
  <si>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</si>
  <si>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</si>
  <si>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</si>
  <si>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</si>
  <si>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</si>
  <si>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</si>
  <si>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</si>
  <si>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</si>
  <si>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</si>
  <si>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</si>
  <si>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</si>
  <si>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</si>
  <si>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</si>
  <si>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</si>
  <si>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</si>
  <si>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</si>
  <si>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</si>
  <si>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</si>
  <si>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</si>
  <si>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</si>
  <si>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</si>
  <si>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</si>
  <si>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</si>
  <si>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</si>
  <si>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</si>
  <si>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</si>
  <si>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</si>
  <si>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</si>
  <si>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</si>
  <si>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</si>
  <si>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</si>
  <si>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</si>
  <si>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</si>
  <si>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</si>
  <si>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</si>
  <si>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</si>
  <si>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</si>
  <si>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</si>
  <si>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</si>
  <si>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</si>
  <si>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</si>
  <si>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</si>
  <si>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</si>
  <si>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</si>
  <si>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</si>
  <si>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</si>
  <si>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</si>
  <si>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</si>
  <si>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</si>
  <si>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</si>
  <si>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</si>
  <si>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</si>
  <si>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</si>
  <si>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</si>
  <si>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</si>
  <si>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</si>
  <si>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</si>
  <si>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</si>
  <si>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</si>
  <si>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</si>
  <si>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</si>
  <si>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</si>
  <si>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</si>
  <si>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</si>
  <si>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</si>
  <si>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</si>
  <si>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</si>
  <si>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</si>
  <si>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</si>
  <si>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</si>
  <si>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</si>
  <si>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</si>
  <si>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</si>
  <si>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</si>
  <si>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</si>
  <si>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</si>
  <si>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</si>
  <si>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</si>
  <si>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</si>
  <si>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</si>
  <si>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</si>
  <si>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</si>
  <si>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</si>
  <si>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</si>
  <si>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</si>
  <si>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</si>
  <si>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</si>
  <si>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</si>
  <si>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</si>
  <si>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</si>
  <si>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</si>
  <si>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</si>
  <si>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</si>
  <si>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</si>
  <si>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</si>
  <si>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</si>
  <si>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</si>
  <si>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</si>
  <si>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</si>
  <si>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</si>
  <si>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</si>
  <si>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</si>
  <si>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</si>
  <si>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</si>
  <si>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</si>
  <si>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</si>
  <si>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</si>
  <si>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</si>
  <si>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</si>
  <si>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</si>
  <si>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</si>
  <si>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</si>
  <si>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</si>
  <si>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</si>
  <si>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</si>
  <si>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</si>
  <si>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</si>
  <si>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</si>
  <si>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</si>
  <si>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</si>
  <si>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</si>
  <si>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</si>
  <si>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</si>
  <si>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</si>
  <si>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</si>
  <si>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</si>
  <si>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</si>
  <si>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</si>
  <si>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</si>
  <si>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</si>
  <si>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</si>
  <si>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</si>
  <si>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</si>
  <si>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</si>
  <si>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</si>
  <si>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</si>
  <si>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</si>
  <si>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</si>
  <si>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</si>
  <si>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</si>
  <si>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</si>
  <si>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</si>
  <si>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</si>
  <si>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</si>
  <si>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</si>
  <si>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</si>
  <si>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</si>
  <si>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</si>
  <si>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</si>
  <si>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</si>
  <si>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</si>
  <si>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</si>
  <si>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</si>
  <si>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</si>
  <si>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</si>
  <si>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</si>
  <si>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</si>
  <si>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</si>
  <si>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</si>
  <si>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</si>
  <si>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</si>
  <si>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</si>
  <si>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</si>
  <si>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</si>
  <si>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</si>
  <si>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</si>
  <si>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</si>
  <si>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</si>
  <si>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</si>
  <si>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</si>
  <si>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</si>
  <si>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</si>
  <si>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</si>
  <si>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</si>
  <si>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</si>
  <si>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</si>
  <si>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</si>
  <si>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</si>
  <si>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</si>
  <si>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</si>
  <si>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</si>
  <si>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</si>
  <si>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</si>
  <si>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</si>
  <si>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</si>
  <si>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</si>
  <si>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</si>
  <si>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</si>
  <si>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</si>
  <si>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</si>
  <si>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</si>
  <si>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</si>
  <si>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</si>
  <si>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</si>
  <si>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</si>
  <si>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</si>
  <si>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</si>
  <si>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</si>
  <si>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</si>
  <si>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</si>
  <si>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</si>
  <si>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</si>
  <si>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</si>
  <si>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</si>
  <si>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</si>
  <si>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</si>
  <si>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</si>
  <si>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</si>
  <si>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</si>
  <si>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</si>
  <si>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</si>
  <si>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</si>
  <si>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</si>
  <si>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</si>
  <si>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</si>
  <si>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276-</t>
    <phoneticPr fontId="2"/>
  </si>
  <si>
    <t>2500</t>
    <phoneticPr fontId="2"/>
  </si>
  <si>
    <t>276</t>
    <phoneticPr fontId="2"/>
  </si>
  <si>
    <t>1531</t>
    <phoneticPr fontId="2"/>
  </si>
  <si>
    <t>242</t>
    <phoneticPr fontId="2"/>
  </si>
  <si>
    <t>0003</t>
    <phoneticPr fontId="2"/>
  </si>
  <si>
    <t>大和市南林間９－３－１</t>
    <rPh sb="0" eb="3">
      <t>ヤマトシ</t>
    </rPh>
    <rPh sb="3" eb="6">
      <t>ミナミリンカン</t>
    </rPh>
    <phoneticPr fontId="2"/>
  </si>
  <si>
    <t>にのみや</t>
    <phoneticPr fontId="2"/>
  </si>
  <si>
    <t>かよこ</t>
    <phoneticPr fontId="2"/>
  </si>
  <si>
    <t>二宮</t>
    <rPh sb="0" eb="2">
      <t>ニノミヤ</t>
    </rPh>
    <phoneticPr fontId="2"/>
  </si>
  <si>
    <t>香代子</t>
    <rPh sb="0" eb="3">
      <t>カヨコ</t>
    </rPh>
    <phoneticPr fontId="2"/>
  </si>
  <si>
    <t>よしなが</t>
    <phoneticPr fontId="2"/>
  </si>
  <si>
    <t>ふとし</t>
    <phoneticPr fontId="2"/>
  </si>
  <si>
    <t>吉永</t>
    <rPh sb="0" eb="2">
      <t>ヨシナガ</t>
    </rPh>
    <phoneticPr fontId="2"/>
  </si>
  <si>
    <t>太志</t>
    <rPh sb="0" eb="2">
      <t>フトシ</t>
    </rPh>
    <phoneticPr fontId="2"/>
  </si>
  <si>
    <t>にいくら</t>
    <phoneticPr fontId="2"/>
  </si>
  <si>
    <t>ゆな</t>
    <phoneticPr fontId="2"/>
  </si>
  <si>
    <t>新倉</t>
    <rPh sb="0" eb="2">
      <t>ニイクラ</t>
    </rPh>
    <phoneticPr fontId="2"/>
  </si>
  <si>
    <t>優奈</t>
    <rPh sb="0" eb="1">
      <t>ユウ</t>
    </rPh>
    <rPh sb="1" eb="2">
      <t>ナ</t>
    </rPh>
    <phoneticPr fontId="2"/>
  </si>
  <si>
    <t>ひらわた</t>
    <phoneticPr fontId="2"/>
  </si>
  <si>
    <t>みお</t>
    <phoneticPr fontId="2"/>
  </si>
  <si>
    <t>平綿</t>
    <rPh sb="0" eb="2">
      <t>ヒラワタ</t>
    </rPh>
    <phoneticPr fontId="2"/>
  </si>
  <si>
    <t>美桜</t>
    <rPh sb="0" eb="1">
      <t>ミ</t>
    </rPh>
    <rPh sb="1" eb="2">
      <t>オウ</t>
    </rPh>
    <phoneticPr fontId="2"/>
  </si>
  <si>
    <t>ひらわた</t>
    <phoneticPr fontId="2"/>
  </si>
  <si>
    <t>なかじま</t>
    <phoneticPr fontId="2"/>
  </si>
  <si>
    <t>のぞみ</t>
    <phoneticPr fontId="2"/>
  </si>
  <si>
    <t>中島</t>
    <rPh sb="0" eb="2">
      <t>ナカジマ</t>
    </rPh>
    <phoneticPr fontId="2"/>
  </si>
  <si>
    <t>希</t>
    <rPh sb="0" eb="1">
      <t>ノゾミ</t>
    </rPh>
    <phoneticPr fontId="2"/>
  </si>
  <si>
    <t>いせき</t>
    <phoneticPr fontId="2"/>
  </si>
  <si>
    <t>あやの</t>
    <phoneticPr fontId="2"/>
  </si>
  <si>
    <t>井関</t>
    <rPh sb="0" eb="2">
      <t>イセキ</t>
    </rPh>
    <phoneticPr fontId="2"/>
  </si>
  <si>
    <t>綺乃</t>
    <rPh sb="0" eb="1">
      <t>アヤ</t>
    </rPh>
    <rPh sb="1" eb="2">
      <t>ノ</t>
    </rPh>
    <phoneticPr fontId="2"/>
  </si>
  <si>
    <t>ひきち</t>
    <phoneticPr fontId="2"/>
  </si>
  <si>
    <t>すずか</t>
    <phoneticPr fontId="2"/>
  </si>
  <si>
    <t>引地</t>
    <rPh sb="0" eb="2">
      <t>ヒキチ</t>
    </rPh>
    <phoneticPr fontId="2"/>
  </si>
  <si>
    <t>鈴風</t>
    <rPh sb="0" eb="1">
      <t>スズ</t>
    </rPh>
    <rPh sb="1" eb="2">
      <t>カゼ</t>
    </rPh>
    <phoneticPr fontId="2"/>
  </si>
  <si>
    <t>かとう</t>
    <phoneticPr fontId="2"/>
  </si>
  <si>
    <t>さわ</t>
    <phoneticPr fontId="2"/>
  </si>
  <si>
    <t>加藤</t>
    <rPh sb="0" eb="2">
      <t>カトウ</t>
    </rPh>
    <phoneticPr fontId="2"/>
  </si>
  <si>
    <t>あかいし</t>
    <phoneticPr fontId="2"/>
  </si>
  <si>
    <t>ひな</t>
    <phoneticPr fontId="2"/>
  </si>
  <si>
    <t>赤石</t>
    <rPh sb="0" eb="2">
      <t>アカイシ</t>
    </rPh>
    <phoneticPr fontId="2"/>
  </si>
  <si>
    <t>妃奈</t>
    <rPh sb="0" eb="1">
      <t>ヒ</t>
    </rPh>
    <rPh sb="1" eb="2">
      <t>ナ</t>
    </rPh>
    <phoneticPr fontId="2"/>
  </si>
  <si>
    <t>すずき</t>
    <phoneticPr fontId="2"/>
  </si>
  <si>
    <t>鈴木</t>
    <rPh sb="0" eb="2">
      <t>スズキ</t>
    </rPh>
    <phoneticPr fontId="2"/>
  </si>
  <si>
    <t>×</t>
  </si>
  <si>
    <t>なつほ</t>
    <phoneticPr fontId="2"/>
  </si>
  <si>
    <t>夏帆</t>
    <rPh sb="0" eb="2">
      <t>ナツホ</t>
    </rPh>
    <phoneticPr fontId="2"/>
  </si>
  <si>
    <t>前原</t>
    <rPh sb="0" eb="2">
      <t>マエハラ</t>
    </rPh>
    <phoneticPr fontId="2"/>
  </si>
  <si>
    <t>まえはら</t>
    <phoneticPr fontId="2"/>
  </si>
  <si>
    <t>ななみ</t>
    <phoneticPr fontId="2"/>
  </si>
  <si>
    <t>七海</t>
    <rPh sb="0" eb="2">
      <t>ナナミ</t>
    </rPh>
    <phoneticPr fontId="2"/>
  </si>
  <si>
    <t>かねこ</t>
    <phoneticPr fontId="2"/>
  </si>
  <si>
    <t>みのり</t>
    <phoneticPr fontId="2"/>
  </si>
  <si>
    <t>いちかわ</t>
    <phoneticPr fontId="2"/>
  </si>
  <si>
    <t>ゆい</t>
    <phoneticPr fontId="2"/>
  </si>
  <si>
    <t>こまつ</t>
    <phoneticPr fontId="2"/>
  </si>
  <si>
    <t>せな</t>
    <phoneticPr fontId="2"/>
  </si>
  <si>
    <t>金子</t>
    <rPh sb="0" eb="2">
      <t>カネコ</t>
    </rPh>
    <phoneticPr fontId="2"/>
  </si>
  <si>
    <t>美遥</t>
    <rPh sb="0" eb="1">
      <t>ミ</t>
    </rPh>
    <rPh sb="1" eb="2">
      <t>ハルカ</t>
    </rPh>
    <phoneticPr fontId="2"/>
  </si>
  <si>
    <t>市川</t>
    <rPh sb="0" eb="2">
      <t>イチカワ</t>
    </rPh>
    <phoneticPr fontId="2"/>
  </si>
  <si>
    <t>結彩</t>
    <rPh sb="0" eb="1">
      <t>ユ</t>
    </rPh>
    <rPh sb="1" eb="2">
      <t>アヤ</t>
    </rPh>
    <phoneticPr fontId="2"/>
  </si>
  <si>
    <t>小松</t>
    <rPh sb="0" eb="2">
      <t>コマツ</t>
    </rPh>
    <phoneticPr fontId="2"/>
  </si>
  <si>
    <t>世奈</t>
    <rPh sb="0" eb="2">
      <t>セナ</t>
    </rPh>
    <phoneticPr fontId="2"/>
  </si>
  <si>
    <t>戸祭　章子</t>
    <rPh sb="0" eb="2">
      <t>トマツリ</t>
    </rPh>
    <rPh sb="3" eb="5">
      <t>アキコ</t>
    </rPh>
    <phoneticPr fontId="2"/>
  </si>
  <si>
    <t>吉田</t>
    <rPh sb="0" eb="2">
      <t>ヨシダ</t>
    </rPh>
    <phoneticPr fontId="2"/>
  </si>
  <si>
    <t>莉紗</t>
    <rPh sb="0" eb="1">
      <t>リ</t>
    </rPh>
    <rPh sb="1" eb="2">
      <t>サ</t>
    </rPh>
    <phoneticPr fontId="2"/>
  </si>
  <si>
    <t>よしだ</t>
    <phoneticPr fontId="2"/>
  </si>
  <si>
    <t>りさ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</si>
</sst>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19" zoomScale="70" zoomScaleNormal="100" zoomScaleSheetLayoutView="70" workbookViewId="0">
      <selection activeCell="BA19" sqref="BA19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2" zoomScaleNormal="100" zoomScaleSheetLayoutView="100" workbookViewId="0">
      <selection activeCell="AE32" sqref="AE32:AI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7109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県央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大和市立南林間中学校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700</v>
      </c>
      <c r="G6" s="215"/>
      <c r="H6" s="24" t="s">
        <v>586</v>
      </c>
      <c r="I6" s="216" t="s">
        <v>701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698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703</v>
      </c>
      <c r="G12" s="267"/>
      <c r="H12" s="267"/>
      <c r="I12" s="267"/>
      <c r="J12" s="267"/>
      <c r="K12" s="267" t="s">
        <v>704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707</v>
      </c>
      <c r="AA12" s="267"/>
      <c r="AB12" s="267"/>
      <c r="AC12" s="267"/>
      <c r="AD12" s="267"/>
      <c r="AE12" s="267" t="s">
        <v>708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705</v>
      </c>
      <c r="G13" s="252"/>
      <c r="H13" s="252"/>
      <c r="I13" s="252"/>
      <c r="J13" s="253"/>
      <c r="K13" s="252" t="s">
        <v>706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709</v>
      </c>
      <c r="AA13" s="252"/>
      <c r="AB13" s="252"/>
      <c r="AC13" s="252"/>
      <c r="AD13" s="253"/>
      <c r="AE13" s="252" t="s">
        <v>710</v>
      </c>
      <c r="AF13" s="252"/>
      <c r="AG13" s="252"/>
      <c r="AH13" s="252"/>
      <c r="AI13" s="260"/>
      <c r="AJ13" s="56"/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 t="s">
        <v>711</v>
      </c>
      <c r="G15" s="267"/>
      <c r="H15" s="267"/>
      <c r="I15" s="267"/>
      <c r="J15" s="267"/>
      <c r="K15" s="267" t="s">
        <v>712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715</v>
      </c>
      <c r="AA15" s="267"/>
      <c r="AB15" s="267"/>
      <c r="AC15" s="267"/>
      <c r="AD15" s="267"/>
      <c r="AE15" s="267" t="s">
        <v>716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 t="s">
        <v>713</v>
      </c>
      <c r="G16" s="252"/>
      <c r="H16" s="252"/>
      <c r="I16" s="252"/>
      <c r="J16" s="253"/>
      <c r="K16" s="252" t="s">
        <v>714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717</v>
      </c>
      <c r="AA16" s="252"/>
      <c r="AB16" s="252"/>
      <c r="AC16" s="252"/>
      <c r="AD16" s="253"/>
      <c r="AE16" s="252" t="s">
        <v>718</v>
      </c>
      <c r="AF16" s="252"/>
      <c r="AG16" s="252"/>
      <c r="AH16" s="252"/>
      <c r="AI16" s="255"/>
      <c r="AJ16" s="256">
        <v>2</v>
      </c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720</v>
      </c>
      <c r="G22" s="115"/>
      <c r="H22" s="115"/>
      <c r="I22" s="115"/>
      <c r="J22" s="115"/>
      <c r="K22" s="115" t="s">
        <v>721</v>
      </c>
      <c r="L22" s="115"/>
      <c r="M22" s="115"/>
      <c r="N22" s="115"/>
      <c r="O22" s="116"/>
      <c r="P22" s="112">
        <v>3</v>
      </c>
      <c r="Q22" s="112"/>
      <c r="R22" s="103">
        <v>164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739</v>
      </c>
      <c r="AA22" s="115"/>
      <c r="AB22" s="115"/>
      <c r="AC22" s="115"/>
      <c r="AD22" s="115"/>
      <c r="AE22" s="115" t="s">
        <v>742</v>
      </c>
      <c r="AF22" s="115"/>
      <c r="AG22" s="115"/>
      <c r="AH22" s="115"/>
      <c r="AI22" s="116"/>
      <c r="AJ22" s="112">
        <v>3</v>
      </c>
      <c r="AK22" s="112"/>
      <c r="AL22" s="103">
        <v>153</v>
      </c>
      <c r="AM22" s="104"/>
      <c r="AN22" s="300" t="s">
        <v>741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722</v>
      </c>
      <c r="G23" s="108"/>
      <c r="H23" s="108"/>
      <c r="I23" s="108"/>
      <c r="J23" s="108"/>
      <c r="K23" s="108" t="s">
        <v>723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740</v>
      </c>
      <c r="AA23" s="108"/>
      <c r="AB23" s="108"/>
      <c r="AC23" s="108"/>
      <c r="AD23" s="108"/>
      <c r="AE23" s="108" t="s">
        <v>743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724</v>
      </c>
      <c r="G24" s="81"/>
      <c r="H24" s="81"/>
      <c r="I24" s="81"/>
      <c r="J24" s="81"/>
      <c r="K24" s="81" t="s">
        <v>725</v>
      </c>
      <c r="L24" s="81"/>
      <c r="M24" s="81"/>
      <c r="N24" s="81"/>
      <c r="O24" s="82"/>
      <c r="P24" s="71">
        <v>3</v>
      </c>
      <c r="Q24" s="71"/>
      <c r="R24" s="87">
        <v>154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745</v>
      </c>
      <c r="AA24" s="81"/>
      <c r="AB24" s="81"/>
      <c r="AC24" s="81"/>
      <c r="AD24" s="81"/>
      <c r="AE24" s="81" t="s">
        <v>746</v>
      </c>
      <c r="AF24" s="81"/>
      <c r="AG24" s="81"/>
      <c r="AH24" s="81"/>
      <c r="AI24" s="82"/>
      <c r="AJ24" s="71">
        <v>2</v>
      </c>
      <c r="AK24" s="71"/>
      <c r="AL24" s="87">
        <v>148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726</v>
      </c>
      <c r="G25" s="99"/>
      <c r="H25" s="99"/>
      <c r="I25" s="99"/>
      <c r="J25" s="99"/>
      <c r="K25" s="99" t="s">
        <v>727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744</v>
      </c>
      <c r="AA25" s="99"/>
      <c r="AB25" s="99"/>
      <c r="AC25" s="99"/>
      <c r="AD25" s="99"/>
      <c r="AE25" s="99" t="s">
        <v>747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719</v>
      </c>
      <c r="G26" s="81"/>
      <c r="H26" s="81"/>
      <c r="I26" s="81"/>
      <c r="J26" s="81"/>
      <c r="K26" s="81" t="s">
        <v>716</v>
      </c>
      <c r="L26" s="81"/>
      <c r="M26" s="81"/>
      <c r="N26" s="81"/>
      <c r="O26" s="82"/>
      <c r="P26" s="71">
        <v>3</v>
      </c>
      <c r="Q26" s="71"/>
      <c r="R26" s="87">
        <v>159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748</v>
      </c>
      <c r="AA26" s="81"/>
      <c r="AB26" s="81"/>
      <c r="AC26" s="81"/>
      <c r="AD26" s="81"/>
      <c r="AE26" s="81" t="s">
        <v>749</v>
      </c>
      <c r="AF26" s="81"/>
      <c r="AG26" s="81"/>
      <c r="AH26" s="81"/>
      <c r="AI26" s="82"/>
      <c r="AJ26" s="71">
        <v>2</v>
      </c>
      <c r="AK26" s="71"/>
      <c r="AL26" s="87">
        <v>157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717</v>
      </c>
      <c r="G27" s="99"/>
      <c r="H27" s="99"/>
      <c r="I27" s="99"/>
      <c r="J27" s="99"/>
      <c r="K27" s="99" t="s">
        <v>718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754</v>
      </c>
      <c r="AA27" s="99"/>
      <c r="AB27" s="99"/>
      <c r="AC27" s="99"/>
      <c r="AD27" s="99"/>
      <c r="AE27" s="99" t="s">
        <v>755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728</v>
      </c>
      <c r="G28" s="81"/>
      <c r="H28" s="81"/>
      <c r="I28" s="81"/>
      <c r="J28" s="81"/>
      <c r="K28" s="81" t="s">
        <v>729</v>
      </c>
      <c r="L28" s="81"/>
      <c r="M28" s="81"/>
      <c r="N28" s="81"/>
      <c r="O28" s="82"/>
      <c r="P28" s="71">
        <v>3</v>
      </c>
      <c r="Q28" s="71"/>
      <c r="R28" s="87">
        <v>156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752</v>
      </c>
      <c r="AA28" s="81"/>
      <c r="AB28" s="81"/>
      <c r="AC28" s="81"/>
      <c r="AD28" s="81"/>
      <c r="AE28" s="81" t="s">
        <v>753</v>
      </c>
      <c r="AF28" s="81"/>
      <c r="AG28" s="81"/>
      <c r="AH28" s="81"/>
      <c r="AI28" s="82"/>
      <c r="AJ28" s="71">
        <v>2</v>
      </c>
      <c r="AK28" s="71"/>
      <c r="AL28" s="87">
        <v>156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730</v>
      </c>
      <c r="G29" s="99"/>
      <c r="H29" s="99"/>
      <c r="I29" s="99"/>
      <c r="J29" s="99"/>
      <c r="K29" s="99" t="s">
        <v>731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758</v>
      </c>
      <c r="AA29" s="99"/>
      <c r="AB29" s="99"/>
      <c r="AC29" s="99"/>
      <c r="AD29" s="99"/>
      <c r="AE29" s="99" t="s">
        <v>759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732</v>
      </c>
      <c r="G30" s="81"/>
      <c r="H30" s="81"/>
      <c r="I30" s="81"/>
      <c r="J30" s="81"/>
      <c r="K30" s="81" t="s">
        <v>733</v>
      </c>
      <c r="L30" s="81"/>
      <c r="M30" s="81"/>
      <c r="N30" s="81"/>
      <c r="O30" s="82"/>
      <c r="P30" s="71">
        <v>3</v>
      </c>
      <c r="Q30" s="71"/>
      <c r="R30" s="87">
        <v>157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750</v>
      </c>
      <c r="AA30" s="81"/>
      <c r="AB30" s="81"/>
      <c r="AC30" s="81"/>
      <c r="AD30" s="81"/>
      <c r="AE30" s="81" t="s">
        <v>751</v>
      </c>
      <c r="AF30" s="81"/>
      <c r="AG30" s="81"/>
      <c r="AH30" s="81"/>
      <c r="AI30" s="82"/>
      <c r="AJ30" s="71">
        <v>2</v>
      </c>
      <c r="AK30" s="71"/>
      <c r="AL30" s="87">
        <v>157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734</v>
      </c>
      <c r="G31" s="99"/>
      <c r="H31" s="99"/>
      <c r="I31" s="99"/>
      <c r="J31" s="99"/>
      <c r="K31" s="99" t="s">
        <v>733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756</v>
      </c>
      <c r="AA31" s="99"/>
      <c r="AB31" s="99"/>
      <c r="AC31" s="99"/>
      <c r="AD31" s="99"/>
      <c r="AE31" s="99" t="s">
        <v>757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735</v>
      </c>
      <c r="G32" s="81"/>
      <c r="H32" s="81"/>
      <c r="I32" s="81"/>
      <c r="J32" s="81"/>
      <c r="K32" s="81" t="s">
        <v>736</v>
      </c>
      <c r="L32" s="81"/>
      <c r="M32" s="81"/>
      <c r="N32" s="81"/>
      <c r="O32" s="82"/>
      <c r="P32" s="71">
        <v>3</v>
      </c>
      <c r="Q32" s="71"/>
      <c r="R32" s="87">
        <v>154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763</v>
      </c>
      <c r="AA32" s="81"/>
      <c r="AB32" s="81"/>
      <c r="AC32" s="81"/>
      <c r="AD32" s="81"/>
      <c r="AE32" s="81" t="s">
        <v>764</v>
      </c>
      <c r="AF32" s="81"/>
      <c r="AG32" s="81"/>
      <c r="AH32" s="81"/>
      <c r="AI32" s="82"/>
      <c r="AJ32" s="71">
        <v>2</v>
      </c>
      <c r="AK32" s="71"/>
      <c r="AL32" s="87">
        <v>153</v>
      </c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737</v>
      </c>
      <c r="G33" s="74"/>
      <c r="H33" s="74"/>
      <c r="I33" s="74"/>
      <c r="J33" s="74"/>
      <c r="K33" s="74" t="s">
        <v>738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98" t="s">
        <v>761</v>
      </c>
      <c r="AA33" s="99"/>
      <c r="AB33" s="99"/>
      <c r="AC33" s="99"/>
      <c r="AD33" s="99"/>
      <c r="AE33" s="99" t="s">
        <v>762</v>
      </c>
      <c r="AF33" s="99"/>
      <c r="AG33" s="99"/>
      <c r="AH33" s="99"/>
      <c r="AI33" s="100"/>
      <c r="AJ33" s="95"/>
      <c r="AK33" s="95"/>
      <c r="AL33" s="91"/>
      <c r="AM33" s="92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760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7109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県央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大和市立南林間中学校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にのみや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二宮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/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>にいくら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>新倉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なかじま</v>
      </c>
      <c r="F15" s="321"/>
      <c r="G15" s="321"/>
      <c r="H15" s="321"/>
      <c r="I15" s="321"/>
      <c r="J15" s="321" t="str">
        <f>IF(入力!K22="","",入力!K22)</f>
        <v>のぞみ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164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すずき</v>
      </c>
      <c r="Z15" s="321"/>
      <c r="AA15" s="321"/>
      <c r="AB15" s="321"/>
      <c r="AC15" s="321"/>
      <c r="AD15" s="321" t="str">
        <f>IF(入力!AE22="","",入力!AE22)</f>
        <v>なつほ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153</v>
      </c>
      <c r="AL15" s="327"/>
      <c r="AM15" s="326" t="str">
        <f>IF(入力!AN22="","",入力!AN22)</f>
        <v>×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中島</v>
      </c>
      <c r="F16" s="335"/>
      <c r="G16" s="335"/>
      <c r="H16" s="335"/>
      <c r="I16" s="335"/>
      <c r="J16" s="335" t="str">
        <f>IF(入力!K23="","",入力!K23)</f>
        <v>希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鈴木</v>
      </c>
      <c r="Z16" s="335"/>
      <c r="AA16" s="335"/>
      <c r="AB16" s="335"/>
      <c r="AC16" s="335"/>
      <c r="AD16" s="335" t="str">
        <f>IF(入力!AE23="","",入力!AE23)</f>
        <v>夏帆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いせき</v>
      </c>
      <c r="F17" s="316"/>
      <c r="G17" s="316"/>
      <c r="H17" s="316"/>
      <c r="I17" s="316"/>
      <c r="J17" s="316" t="str">
        <f>IF(入力!K24="","",入力!K24)</f>
        <v>あやの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154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まえはら</v>
      </c>
      <c r="Z17" s="316"/>
      <c r="AA17" s="316"/>
      <c r="AB17" s="316"/>
      <c r="AC17" s="316"/>
      <c r="AD17" s="316" t="str">
        <f>IF(入力!AE24="","",入力!AE24)</f>
        <v>ななみ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148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井関</v>
      </c>
      <c r="F18" s="309"/>
      <c r="G18" s="309"/>
      <c r="H18" s="309"/>
      <c r="I18" s="309"/>
      <c r="J18" s="309" t="str">
        <f>IF(入力!K25="","",入力!K25)</f>
        <v>綺乃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前原</v>
      </c>
      <c r="Z18" s="309"/>
      <c r="AA18" s="309"/>
      <c r="AB18" s="309"/>
      <c r="AC18" s="309"/>
      <c r="AD18" s="309" t="str">
        <f>IF(入力!AE25="","",入力!AE25)</f>
        <v>七海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ひらわた</v>
      </c>
      <c r="F19" s="316"/>
      <c r="G19" s="316"/>
      <c r="H19" s="316"/>
      <c r="I19" s="316"/>
      <c r="J19" s="316" t="str">
        <f>IF(入力!K26="","",入力!K26)</f>
        <v>みお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159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かねこ</v>
      </c>
      <c r="Z19" s="316"/>
      <c r="AA19" s="316"/>
      <c r="AB19" s="316"/>
      <c r="AC19" s="316"/>
      <c r="AD19" s="316" t="str">
        <f>IF(入力!AE26="","",入力!AE26)</f>
        <v>みのり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157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平綿</v>
      </c>
      <c r="F20" s="309"/>
      <c r="G20" s="309"/>
      <c r="H20" s="309"/>
      <c r="I20" s="309"/>
      <c r="J20" s="309" t="str">
        <f>IF(入力!K27="","",入力!K27)</f>
        <v>美桜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金子</v>
      </c>
      <c r="Z20" s="309"/>
      <c r="AA20" s="309"/>
      <c r="AB20" s="309"/>
      <c r="AC20" s="309"/>
      <c r="AD20" s="309" t="str">
        <f>IF(入力!AE27="","",入力!AE27)</f>
        <v>美遥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ひきち</v>
      </c>
      <c r="F21" s="316"/>
      <c r="G21" s="316"/>
      <c r="H21" s="316"/>
      <c r="I21" s="316"/>
      <c r="J21" s="316" t="str">
        <f>IF(入力!K28="","",入力!K28)</f>
        <v>すずか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156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こまつ</v>
      </c>
      <c r="Z21" s="316"/>
      <c r="AA21" s="316"/>
      <c r="AB21" s="316"/>
      <c r="AC21" s="316"/>
      <c r="AD21" s="316" t="str">
        <f>IF(入力!AE28="","",入力!AE28)</f>
        <v>せな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156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引地</v>
      </c>
      <c r="F22" s="309"/>
      <c r="G22" s="309"/>
      <c r="H22" s="309"/>
      <c r="I22" s="309"/>
      <c r="J22" s="309" t="str">
        <f>IF(入力!K29="","",入力!K29)</f>
        <v>鈴風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小松</v>
      </c>
      <c r="Z22" s="309"/>
      <c r="AA22" s="309"/>
      <c r="AB22" s="309"/>
      <c r="AC22" s="309"/>
      <c r="AD22" s="309" t="str">
        <f>IF(入力!AE29="","",入力!AE29)</f>
        <v>世奈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かとう</v>
      </c>
      <c r="F23" s="316"/>
      <c r="G23" s="316"/>
      <c r="H23" s="316"/>
      <c r="I23" s="316"/>
      <c r="J23" s="316" t="str">
        <f>IF(入力!K30="","",入力!K30)</f>
        <v>さわ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157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いちかわ</v>
      </c>
      <c r="Z23" s="316"/>
      <c r="AA23" s="316"/>
      <c r="AB23" s="316"/>
      <c r="AC23" s="316"/>
      <c r="AD23" s="316" t="str">
        <f>IF(入力!AE30="","",入力!AE30)</f>
        <v>ゆい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157</v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加藤</v>
      </c>
      <c r="F24" s="309"/>
      <c r="G24" s="309"/>
      <c r="H24" s="309"/>
      <c r="I24" s="309"/>
      <c r="J24" s="309" t="str">
        <f>IF(入力!K31="","",入力!K31)</f>
        <v>さわ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市川</v>
      </c>
      <c r="Z24" s="309"/>
      <c r="AA24" s="309"/>
      <c r="AB24" s="309"/>
      <c r="AC24" s="309"/>
      <c r="AD24" s="309" t="str">
        <f>IF(入力!AE31="","",入力!AE31)</f>
        <v>結彩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あかいし</v>
      </c>
      <c r="F25" s="316"/>
      <c r="G25" s="316"/>
      <c r="H25" s="316"/>
      <c r="I25" s="316"/>
      <c r="J25" s="316" t="str">
        <f>IF(入力!K32="","",入力!K32)</f>
        <v>ひな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154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よしだ</v>
      </c>
      <c r="Z25" s="316"/>
      <c r="AA25" s="316"/>
      <c r="AB25" s="316"/>
      <c r="AC25" s="316"/>
      <c r="AD25" s="316" t="str">
        <f>IF(入力!AE32="","",入力!AE32)</f>
        <v>りさ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153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赤石</v>
      </c>
      <c r="F26" s="348"/>
      <c r="G26" s="348"/>
      <c r="H26" s="348"/>
      <c r="I26" s="348"/>
      <c r="J26" s="348" t="str">
        <f>IF(入力!K33="","",入力!K33)</f>
        <v>妃奈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吉田</v>
      </c>
      <c r="Z26" s="348"/>
      <c r="AA26" s="348"/>
      <c r="AB26" s="348"/>
      <c r="AC26" s="348"/>
      <c r="AD26" s="348" t="str">
        <f>IF(入力!AE33="","",入力!AE33)</f>
        <v>莉紗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7109</v>
      </c>
      <c r="B7" s="31" t="str">
        <f t="shared" ref="B7:C7" si="0">IF($A$8="","",IF($A$9="",B8,B8&amp;"・"&amp;B9))</f>
        <v>大和市立南林間中学校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242</v>
      </c>
      <c r="G7" s="31" t="str">
        <f t="shared" si="1"/>
        <v>0003</v>
      </c>
      <c r="H7" s="31">
        <f t="shared" si="1"/>
        <v>0</v>
      </c>
      <c r="I7" s="31" t="str">
        <f t="shared" si="1"/>
        <v>大和市南林間９－３－１</v>
      </c>
      <c r="J7" s="31">
        <f t="shared" si="1"/>
        <v>0</v>
      </c>
      <c r="K7" s="31" t="str">
        <f t="shared" si="1"/>
        <v>046</v>
      </c>
      <c r="L7" s="31" t="str">
        <f t="shared" si="1"/>
        <v>276-</v>
      </c>
      <c r="M7" s="31" t="str">
        <f t="shared" si="1"/>
        <v>2500</v>
      </c>
      <c r="N7" s="31" t="str">
        <f t="shared" si="1"/>
        <v>046</v>
      </c>
      <c r="O7" s="31" t="str">
        <f t="shared" si="1"/>
        <v>276</v>
      </c>
      <c r="P7" s="31" t="str">
        <f t="shared" si="1"/>
        <v>1531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7109</v>
      </c>
      <c r="B8" s="32" t="str">
        <f>IF(入力!$F$3="","",入力!$F$3)</f>
        <v>大和市立南林間中学校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242</v>
      </c>
      <c r="G8" s="42" t="str">
        <f>IF(入力!$I$6="","",入力!$I$6)</f>
        <v>0003</v>
      </c>
      <c r="H8" s="32"/>
      <c r="I8" s="32" t="str">
        <f>IF(入力!$L$5="","",入力!$L$5)</f>
        <v>大和市南林間９－３－１</v>
      </c>
      <c r="J8" s="32"/>
      <c r="K8" s="42" t="str">
        <f>IF(入力!$AB$4="","",入力!$AB$4)</f>
        <v>046</v>
      </c>
      <c r="L8" s="42" t="str">
        <f>IF(入力!$AG$4="","",入力!$AG$4)</f>
        <v>276-</v>
      </c>
      <c r="M8" s="42" t="str">
        <f>IF(入力!$AL$4="","",入力!$AL$4)</f>
        <v>2500</v>
      </c>
      <c r="N8" s="42" t="str">
        <f>IF(入力!$AB$6="","",入力!$AB$6)</f>
        <v>046</v>
      </c>
      <c r="O8" s="42" t="str">
        <f>IF(入力!$AG$6="","",入力!$AG$6)</f>
        <v>276</v>
      </c>
      <c r="P8" s="42" t="str">
        <f>IF(入力!$AL$6="","",入力!$AL$6)</f>
        <v>1531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二宮</v>
      </c>
      <c r="D16" s="32" t="str">
        <f>IF(入力!$K$13="","",入力!$K$13)</f>
        <v>香代子</v>
      </c>
      <c r="E16" s="32" t="str">
        <f>IF(入力!$F$12="","",入力!$F$12)</f>
        <v>にのみや</v>
      </c>
      <c r="F16" s="32" t="str">
        <f>IF(入力!$K$12="","",入力!$K$12)</f>
        <v>かよこ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吉永</v>
      </c>
      <c r="D17" s="32" t="str">
        <f>IF(入力!$AE$13="","",入力!$AE$13)</f>
        <v>太志</v>
      </c>
      <c r="E17" s="32" t="str">
        <f>IF(入力!$Z$12="","",入力!$Z$12)</f>
        <v>よしなが</v>
      </c>
      <c r="F17" s="32" t="str">
        <f>IF(入力!$AE$12="","",入力!$AE$12)</f>
        <v>ふとし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新倉</v>
      </c>
      <c r="D20" s="32" t="str">
        <f>IF(入力!$K$16="","",入力!$K$16)</f>
        <v>優奈</v>
      </c>
      <c r="E20" s="32" t="str">
        <f>IF(入力!$F$15="","",入力!$F$15)</f>
        <v>にいくら</v>
      </c>
      <c r="F20" s="32" t="str">
        <f>IF(入力!$K$15="","",入力!$K$15)</f>
        <v>ゆな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平綿</v>
      </c>
      <c r="D24" s="32" t="str">
        <f>IF(入力!$AE$16="","",入力!$AE$16)</f>
        <v>美桜</v>
      </c>
      <c r="E24" s="32" t="str">
        <f>IF(入力!$Z$15="","",入力!$Z$15)</f>
        <v>ひらわた</v>
      </c>
      <c r="F24" s="32" t="str">
        <f>IF(入力!$AE$15="","",入力!$AE$15)</f>
        <v>みお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中島</v>
      </c>
      <c r="D53" s="32" t="str">
        <f>IF(OR(L53&lt;&gt;"○",入力!K23=""),"",入力!K23)</f>
        <v>希</v>
      </c>
      <c r="E53" s="32" t="str">
        <f>IF(OR(L53&lt;&gt;"○",入力!F22=""),"",入力!F22)</f>
        <v>なかじま</v>
      </c>
      <c r="F53" s="32" t="str">
        <f>IF(OR(L53&lt;&gt;"○",入力!K22=""),"",入力!K22)</f>
        <v>のぞみ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井関</v>
      </c>
      <c r="D54" s="32" t="str">
        <f>IF(OR(L54&lt;&gt;"○",入力!K25=""),"",入力!K25)</f>
        <v>綺乃</v>
      </c>
      <c r="E54" s="32" t="str">
        <f>IF(OR(L54&lt;&gt;"○",入力!F24=""),"",入力!F24)</f>
        <v>いせき</v>
      </c>
      <c r="F54" s="32" t="str">
        <f>IF(OR(L54&lt;&gt;"○",入力!K24=""),"",入力!K24)</f>
        <v>あやの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平綿</v>
      </c>
      <c r="D55" s="32" t="str">
        <f>IF(OR(L55&lt;&gt;"○",入力!K27=""),"",入力!K27)</f>
        <v>美桜</v>
      </c>
      <c r="E55" s="32" t="str">
        <f>IF(OR(L55&lt;&gt;"○",入力!F26=""),"",入力!F26)</f>
        <v>ひらわた</v>
      </c>
      <c r="F55" s="32" t="str">
        <f>IF(OR(L55&lt;&gt;"○",入力!K26=""),"",入力!K26)</f>
        <v>みお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引地</v>
      </c>
      <c r="D56" s="32" t="str">
        <f>IF(OR(L56&lt;&gt;"○",入力!K29=""),"",入力!K29)</f>
        <v>鈴風</v>
      </c>
      <c r="E56" s="32" t="str">
        <f>IF(OR(L56&lt;&gt;"○",入力!F28=""),"",入力!F28)</f>
        <v>ひきち</v>
      </c>
      <c r="F56" s="32" t="str">
        <f>IF(OR(L56&lt;&gt;"○",入力!K28=""),"",入力!K28)</f>
        <v>すずか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加藤</v>
      </c>
      <c r="D57" s="32" t="str">
        <f>IF(OR(L57&lt;&gt;"○",入力!K31=""),"",入力!K31)</f>
        <v>さわ</v>
      </c>
      <c r="E57" s="32" t="str">
        <f>IF(OR(L57&lt;&gt;"○",入力!F30=""),"",入力!F30)</f>
        <v>かとう</v>
      </c>
      <c r="F57" s="32" t="str">
        <f>IF(OR(L57&lt;&gt;"○",入力!K30=""),"",入力!K30)</f>
        <v>さわ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赤石</v>
      </c>
      <c r="D58" s="32" t="str">
        <f>IF(OR(L58&lt;&gt;"○",入力!K33=""),"",入力!K33)</f>
        <v>妃奈</v>
      </c>
      <c r="E58" s="32" t="str">
        <f>IF(OR(L58&lt;&gt;"○",入力!F32=""),"",入力!F32)</f>
        <v>あかいし</v>
      </c>
      <c r="F58" s="32" t="str">
        <f>IF(OR(L58&lt;&gt;"○",入力!K32=""),"",入力!K32)</f>
        <v>ひな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×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前原</v>
      </c>
      <c r="D60" s="32" t="str">
        <f>IF(OR(L60&lt;&gt;"○",入力!AE25=""),"",入力!AE25)</f>
        <v>七海</v>
      </c>
      <c r="E60" s="32" t="str">
        <f>IF(OR(L60&lt;&gt;"○",入力!Z24=""),"",入力!Z24)</f>
        <v>まえはら</v>
      </c>
      <c r="F60" s="32" t="str">
        <f>IF(OR(L60&lt;&gt;"○",入力!AE24=""),"",入力!AE24)</f>
        <v>ななみ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金子</v>
      </c>
      <c r="D61" s="32" t="str">
        <f>IF(OR(L61&lt;&gt;"○",入力!AE27=""),"",入力!AE27)</f>
        <v>美遥</v>
      </c>
      <c r="E61" s="32" t="str">
        <f>IF(OR(L61&lt;&gt;"○",入力!Z26=""),"",入力!Z26)</f>
        <v>かねこ</v>
      </c>
      <c r="F61" s="32" t="str">
        <f>IF(OR(L61&lt;&gt;"○",入力!AE26=""),"",入力!AE26)</f>
        <v>みのり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小松</v>
      </c>
      <c r="D62" s="32" t="str">
        <f>IF(OR(L62&lt;&gt;"○",入力!AE29=""),"",入力!AE29)</f>
        <v>世奈</v>
      </c>
      <c r="E62" s="32" t="str">
        <f>IF(OR(L62&lt;&gt;"○",入力!Z28=""),"",入力!Z28)</f>
        <v>こまつ</v>
      </c>
      <c r="F62" s="32" t="str">
        <f>IF(OR(L62&lt;&gt;"○",入力!AE28=""),"",入力!AE28)</f>
        <v>せな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市川</v>
      </c>
      <c r="D63" s="32" t="str">
        <f>IF(OR(L63&lt;&gt;"○",入力!AE31=""),"",入力!AE31)</f>
        <v>結彩</v>
      </c>
      <c r="E63" s="32" t="str">
        <f>IF(OR(L63&lt;&gt;"○",入力!Z30=""),"",入力!Z30)</f>
        <v>いちかわ</v>
      </c>
      <c r="F63" s="32" t="str">
        <f>IF(OR(L63&lt;&gt;"○",入力!AE30=""),"",入力!AE30)</f>
        <v>ゆい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吉田</v>
      </c>
      <c r="D64" s="32" t="str">
        <f>IF(OR(L64&lt;&gt;"○",入力!AE33=""),"",入力!AE33)</f>
        <v>莉紗</v>
      </c>
      <c r="E64" s="32" t="str">
        <f>IF(OR(L64&lt;&gt;"○",入力!Z32=""),"",入力!Z32)</f>
        <v>よしだ</v>
      </c>
      <c r="F64" s="32" t="str">
        <f>IF(OR(L64&lt;&gt;"○",入力!AE32=""),"",入力!AE32)</f>
        <v>りさ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2019-02-13T13:45:19Z</cp:lastPrinted>
  <dcterms:created xsi:type="dcterms:W3CDTF">2006-11-03T01:52:14Z</dcterms:created>
  <dcterms:modified xsi:type="dcterms:W3CDTF">2019-05-03T02:02:44Z</dcterms:modified>
</cp:coreProperties>
</file>