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ksvfsv01\30_南毛利中\03_校務フォルダ\☆2019年度\02.職員\06.３学年\西方\部活動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<sst xmlns="http://schemas.openxmlformats.org/spreadsheetml/2006/main" count="1491" uniqueCount="765">
  <si>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</si>
  <si>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</si>
  <si>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</si>
  <si>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</si>
  <si>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</si>
  <si>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</si>
  <si>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</si>
  <si>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</si>
  <si>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</si>
  <si>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</si>
  <si>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</si>
  <si>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</si>
  <si>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</si>
  <si>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</si>
  <si>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</si>
  <si>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</si>
  <si>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</si>
  <si>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</si>
  <si>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</si>
  <si>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</si>
  <si>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</si>
  <si>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</si>
  <si>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</si>
  <si>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</si>
  <si>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</si>
  <si>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</si>
  <si>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</si>
  <si>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</si>
  <si>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</si>
  <si>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</si>
  <si>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</si>
  <si>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</si>
  <si>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</si>
  <si>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</si>
  <si>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</si>
  <si>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</si>
  <si>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</si>
  <si>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</si>
  <si>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</si>
  <si>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</si>
  <si>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</si>
  <si>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</si>
  <si>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</si>
  <si>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</si>
  <si>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</si>
  <si>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</si>
  <si>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</si>
  <si>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</si>
  <si>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</si>
  <si>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</si>
  <si>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</si>
  <si>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</si>
  <si>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</si>
  <si>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</si>
  <si>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</si>
  <si>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</si>
  <si>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</si>
  <si>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</si>
  <si>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</si>
  <si>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</si>
  <si>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</si>
  <si>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</si>
  <si>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</si>
  <si>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</si>
  <si>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</si>
  <si>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</si>
  <si>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</si>
  <si>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</si>
  <si>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</si>
  <si>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</si>
  <si>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</si>
  <si>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</si>
  <si>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</si>
  <si>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</si>
  <si>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</si>
  <si>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</si>
  <si>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</si>
  <si>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</si>
  <si>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</si>
  <si>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</si>
  <si>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</si>
  <si>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</si>
  <si>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</si>
  <si>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</si>
  <si>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</si>
  <si>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</si>
  <si>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</si>
  <si>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</si>
  <si>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</si>
  <si>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</si>
  <si>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</si>
  <si>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</si>
  <si>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</si>
  <si>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</si>
  <si>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</si>
  <si>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</si>
  <si>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</si>
  <si>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</si>
  <si>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</si>
  <si>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</si>
  <si>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</si>
  <si>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</si>
  <si>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</si>
  <si>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</si>
  <si>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</si>
  <si>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</si>
  <si>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</si>
  <si>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</si>
  <si>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</si>
  <si>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</si>
  <si>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</si>
  <si>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</si>
  <si>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</si>
  <si>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</si>
  <si>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</si>
  <si>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</si>
  <si>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</si>
  <si>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</si>
  <si>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</si>
  <si>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</si>
  <si>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</si>
  <si>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</si>
  <si>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</si>
  <si>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</si>
  <si>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</si>
  <si>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</si>
  <si>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</si>
  <si>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</si>
  <si>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</si>
  <si>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</si>
  <si>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</si>
  <si>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</si>
  <si>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</si>
  <si>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</si>
  <si>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</si>
  <si>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</si>
  <si>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</si>
  <si>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</si>
  <si>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</si>
  <si>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</si>
  <si>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</si>
  <si>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</si>
  <si>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</si>
  <si>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</si>
  <si>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</si>
  <si>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</si>
  <si>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</si>
  <si>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</si>
  <si>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</si>
  <si>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</si>
  <si>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</si>
  <si>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</si>
  <si>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</si>
  <si>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</si>
  <si>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</si>
  <si>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</si>
  <si>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</si>
  <si>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</si>
  <si>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</si>
  <si>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</si>
  <si>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</si>
  <si>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</si>
  <si>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</si>
  <si>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</si>
  <si>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</si>
  <si>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</si>
  <si>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</si>
  <si>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</si>
  <si>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</si>
  <si>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</si>
  <si>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</si>
  <si>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</si>
  <si>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</si>
  <si>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</si>
  <si>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</si>
  <si>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</si>
  <si>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</si>
  <si>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</si>
  <si>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</si>
  <si>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</si>
  <si>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</si>
  <si>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</si>
  <si>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</si>
  <si>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</si>
  <si>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</si>
  <si>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</si>
  <si>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</si>
  <si>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</si>
  <si>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</si>
  <si>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</si>
  <si>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</si>
  <si>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</si>
  <si>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</si>
  <si>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</si>
  <si>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</si>
  <si>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</si>
  <si>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</si>
  <si>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</si>
  <si>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</si>
  <si>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</si>
  <si>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</si>
  <si>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</si>
  <si>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</si>
  <si>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</si>
  <si>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</si>
  <si>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</si>
  <si>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</si>
  <si>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</si>
  <si>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</si>
  <si>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</si>
  <si>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</si>
  <si>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</si>
  <si>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</si>
  <si>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</si>
  <si>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</si>
  <si>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</si>
  <si>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</si>
  <si>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</si>
  <si>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</si>
  <si>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</si>
  <si>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</si>
  <si>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</si>
  <si>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</si>
  <si>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</si>
  <si>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</si>
  <si>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</si>
  <si>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</si>
  <si>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</si>
  <si>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</si>
  <si>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</si>
  <si>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</si>
  <si>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</si>
  <si>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</si>
  <si>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</si>
  <si>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</si>
  <si>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</si>
  <si>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</si>
  <si>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</si>
  <si>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</si>
  <si>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</si>
  <si>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</si>
  <si>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</si>
  <si>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</si>
  <si>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</si>
  <si>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</si>
  <si>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</si>
  <si>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</si>
  <si>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</si>
  <si>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</si>
  <si>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</si>
  <si>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</si>
  <si>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</si>
  <si>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</si>
  <si>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</si>
  <si>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</si>
  <si>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</si>
  <si>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</si>
  <si>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</si>
  <si>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</si>
  <si>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</si>
  <si>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</si>
  <si>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</si>
  <si>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</si>
  <si>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</si>
  <si>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</si>
  <si>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</si>
  <si>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</si>
  <si>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</si>
  <si>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</si>
  <si>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</si>
  <si>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</si>
  <si>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</si>
  <si>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</si>
  <si>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</si>
  <si>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</si>
  <si>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</si>
  <si>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</si>
  <si>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</si>
  <si>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</si>
  <si>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</si>
  <si>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</si>
  <si>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</si>
  <si>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</si>
  <si>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</si>
  <si>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</si>
  <si>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</si>
  <si>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</si>
  <si>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</si>
  <si>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</si>
  <si>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</si>
  <si>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</si>
  <si>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</si>
  <si>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</si>
  <si>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</si>
  <si>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</si>
  <si>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</si>
  <si>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</si>
  <si>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</si>
  <si>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</si>
  <si>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</si>
  <si>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</si>
  <si>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</si>
  <si>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</si>
  <si>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</si>
  <si>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</si>
  <si>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</si>
  <si>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</si>
  <si>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</si>
  <si>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</si>
  <si>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</si>
  <si>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</si>
  <si>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</si>
  <si>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</si>
  <si>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</si>
  <si>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</si>
  <si>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</si>
  <si>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</si>
  <si>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</si>
  <si>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</si>
  <si>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</si>
  <si>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</si>
  <si>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</si>
  <si>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</si>
  <si>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</si>
  <si>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</si>
  <si>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</si>
  <si>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</si>
  <si>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</si>
  <si>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</si>
  <si>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</si>
  <si>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</si>
  <si>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</si>
  <si>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</si>
  <si>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</si>
  <si>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</si>
  <si>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</si>
  <si>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</si>
  <si>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</si>
  <si>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</si>
  <si>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</si>
  <si>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</si>
  <si>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</si>
  <si>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</si>
  <si>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</si>
  <si>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</si>
  <si>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</si>
  <si>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</si>
  <si>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</si>
  <si>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</si>
  <si>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</si>
  <si>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</si>
  <si>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</si>
  <si>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</si>
  <si>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</si>
  <si>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</si>
  <si>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</si>
  <si>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</si>
  <si>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</si>
  <si>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</si>
  <si>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</si>
  <si>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</si>
  <si>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</si>
  <si>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</si>
  <si>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</si>
  <si>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</si>
  <si>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</si>
  <si>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</si>
  <si>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</si>
  <si>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</si>
  <si>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</si>
  <si>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</si>
  <si>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</si>
  <si>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</si>
  <si>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</si>
  <si>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</si>
  <si>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</si>
  <si>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</si>
  <si>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</si>
  <si>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</si>
  <si>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</si>
  <si>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</si>
  <si>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</si>
  <si>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</si>
  <si>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</si>
  <si>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</si>
  <si>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</si>
  <si>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</si>
  <si>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</si>
  <si>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</si>
  <si>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</si>
  <si>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</si>
  <si>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</si>
  <si>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</si>
  <si>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</si>
  <si>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</si>
  <si>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</si>
  <si>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</si>
  <si>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</si>
  <si>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</si>
  <si>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</si>
  <si>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</si>
  <si>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</si>
  <si>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</si>
  <si>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</si>
  <si>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</si>
  <si>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</si>
  <si>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</si>
  <si>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</si>
  <si>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</si>
  <si>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</si>
  <si>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</si>
  <si>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</si>
  <si>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</si>
  <si>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</si>
  <si>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</si>
  <si>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</si>
  <si>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</si>
  <si>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</si>
  <si>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</si>
  <si>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</si>
  <si>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</si>
  <si>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</si>
  <si>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</si>
  <si>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</si>
  <si>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</si>
  <si>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</si>
  <si>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</si>
  <si>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</si>
  <si>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</si>
  <si>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</si>
  <si>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</si>
  <si>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</si>
  <si>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</si>
  <si>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</si>
  <si>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</si>
  <si>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</si>
  <si>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</si>
  <si>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</si>
  <si>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</si>
  <si>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</si>
  <si>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</si>
  <si>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</si>
  <si>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</si>
  <si>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</si>
  <si>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</si>
  <si>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</si>
  <si>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</si>
  <si>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</si>
  <si>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</si>
  <si>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</si>
  <si>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</si>
  <si>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</si>
  <si>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</si>
  <si>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</si>
  <si>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</si>
  <si>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</si>
  <si>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</si>
  <si>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</si>
  <si>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</si>
  <si>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</si>
  <si>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</si>
  <si>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</si>
  <si>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</si>
  <si>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</si>
  <si>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</si>
  <si>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</si>
  <si>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</si>
  <si>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</si>
  <si>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</si>
  <si>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</si>
  <si>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</si>
  <si>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</si>
  <si>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</si>
  <si>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</si>
  <si>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</si>
  <si>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</si>
  <si>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</si>
  <si>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</si>
  <si>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</si>
  <si>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</si>
  <si>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</si>
  <si>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</si>
  <si>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</si>
  <si>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</si>
  <si>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</si>
  <si>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</si>
  <si>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</si>
  <si>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</si>
  <si>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</si>
  <si>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</si>
  <si>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</si>
  <si>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</si>
  <si>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</si>
  <si>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</si>
  <si>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</si>
  <si>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</si>
  <si>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</si>
  <si>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</si>
  <si>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</si>
  <si>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</si>
  <si>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</si>
  <si>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</si>
  <si>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</si>
  <si>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</si>
  <si>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</si>
  <si>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</si>
  <si>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</si>
  <si>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</si>
  <si>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</si>
  <si>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</si>
  <si>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</si>
  <si>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</si>
  <si>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</si>
  <si>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</si>
  <si>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</si>
  <si>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</si>
  <si>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</si>
  <si>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</si>
  <si>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</si>
  <si>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</si>
  <si>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</si>
  <si>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</si>
  <si>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</si>
  <si>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</si>
  <si>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</si>
  <si>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</si>
  <si>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</si>
  <si>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</si>
  <si>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</si>
  <si>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</si>
  <si>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</si>
  <si>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</si>
  <si>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</si>
  <si>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</si>
  <si>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</si>
  <si>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</si>
  <si>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</si>
  <si>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</si>
  <si>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</si>
  <si>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</si>
  <si>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</si>
  <si>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</si>
  <si>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</si>
  <si>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</si>
  <si>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</si>
  <si>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</si>
  <si>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</si>
  <si>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</si>
  <si>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</si>
  <si>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</si>
  <si>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</si>
  <si>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</si>
  <si>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</si>
  <si>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</si>
  <si>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</si>
  <si>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</si>
  <si>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</si>
  <si>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</si>
  <si>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</si>
  <si>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</si>
  <si>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</si>
  <si>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</si>
  <si>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</si>
  <si>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</si>
  <si>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</si>
  <si>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</si>
  <si>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</si>
  <si>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</si>
  <si>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</si>
  <si>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</si>
  <si>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</si>
  <si>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</si>
  <si>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</si>
  <si>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</si>
  <si>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</si>
  <si>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</si>
  <si>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</si>
  <si>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</si>
  <si>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</si>
  <si>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</si>
  <si>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</si>
  <si>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</si>
  <si>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</si>
  <si>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</si>
  <si>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</si>
  <si>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</si>
  <si>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</si>
  <si>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</si>
  <si>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</si>
  <si>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</si>
  <si>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</si>
  <si>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</si>
  <si>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</si>
  <si>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</si>
  <si>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</si>
  <si>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</si>
  <si>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</si>
  <si>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</si>
  <si>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</si>
  <si>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</si>
  <si>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</si>
  <si>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</si>
  <si>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</si>
  <si>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</si>
  <si>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</si>
  <si>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</si>
  <si>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</si>
  <si>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</si>
  <si>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</si>
  <si>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</si>
  <si>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</si>
  <si>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</si>
  <si>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</si>
  <si>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</si>
  <si>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</si>
  <si>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</si>
  <si>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</si>
  <si>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</si>
  <si>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</si>
  <si>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</si>
  <si>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</si>
  <si>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</si>
  <si>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</si>
  <si>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</si>
  <si>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</si>
  <si>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</si>
  <si>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</si>
  <si>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</si>
  <si>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</si>
  <si>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</si>
  <si>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</si>
  <si>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</si>
  <si>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</si>
  <si>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</si>
  <si>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</si>
  <si>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</si>
  <si>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</si>
  <si>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</si>
  <si>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</si>
  <si>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</si>
  <si>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</si>
  <si>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</si>
  <si>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</si>
  <si>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</si>
  <si>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</si>
  <si>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</si>
  <si>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</si>
  <si>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</si>
  <si>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</si>
  <si>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</si>
  <si>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</si>
  <si>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</si>
  <si>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</si>
  <si>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</si>
  <si>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</si>
  <si>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</si>
  <si>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</si>
  <si>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</si>
  <si>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</si>
  <si>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</si>
  <si>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</si>
  <si>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</si>
  <si>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</si>
  <si>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</si>
  <si>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</si>
  <si>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</si>
  <si>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</si>
  <si>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</si>
  <si>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</si>
  <si>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</si>
  <si>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</si>
  <si>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</si>
  <si>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</si>
  <si>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</si>
  <si>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</si>
  <si>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</si>
  <si>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</si>
  <si>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</si>
  <si>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</si>
  <si>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</si>
  <si>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</si>
  <si>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</si>
  <si>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</si>
  <si>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</si>
  <si>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</si>
  <si>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</si>
  <si>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</si>
  <si>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</si>
  <si>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</si>
  <si>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</si>
  <si>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</si>
  <si>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</si>
  <si>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</si>
  <si>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</si>
  <si>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</si>
  <si>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県央</t>
    <rPh sb="0" eb="2">
      <t>ケンオウ</t>
    </rPh>
    <phoneticPr fontId="2"/>
  </si>
  <si>
    <t>厚木市立南毛利中学校</t>
    <rPh sb="0" eb="4">
      <t>アツギシリツ</t>
    </rPh>
    <rPh sb="4" eb="5">
      <t>ミナミ</t>
    </rPh>
    <rPh sb="5" eb="7">
      <t>モウリ</t>
    </rPh>
    <rPh sb="7" eb="10">
      <t>チュウガッコウ</t>
    </rPh>
    <phoneticPr fontId="2"/>
  </si>
  <si>
    <t>046</t>
    <phoneticPr fontId="2"/>
  </si>
  <si>
    <t>221</t>
    <phoneticPr fontId="2"/>
  </si>
  <si>
    <t>4340</t>
    <phoneticPr fontId="2"/>
  </si>
  <si>
    <t>4365</t>
    <phoneticPr fontId="2"/>
  </si>
  <si>
    <t>243</t>
    <phoneticPr fontId="2"/>
  </si>
  <si>
    <t>0032</t>
    <phoneticPr fontId="2"/>
  </si>
  <si>
    <t>厚木市恩名2-16-1</t>
    <rPh sb="0" eb="3">
      <t>アツギシ</t>
    </rPh>
    <rPh sb="3" eb="5">
      <t>オンナ</t>
    </rPh>
    <phoneticPr fontId="2"/>
  </si>
  <si>
    <t>西方</t>
    <rPh sb="0" eb="2">
      <t>ニシカタ</t>
    </rPh>
    <phoneticPr fontId="2"/>
  </si>
  <si>
    <t>潤平</t>
    <rPh sb="0" eb="1">
      <t>ジュン</t>
    </rPh>
    <rPh sb="1" eb="2">
      <t>タイラ</t>
    </rPh>
    <phoneticPr fontId="2"/>
  </si>
  <si>
    <t>にしかた</t>
    <phoneticPr fontId="2"/>
  </si>
  <si>
    <t>じゅんぺい</t>
    <phoneticPr fontId="2"/>
  </si>
  <si>
    <t>吉岡</t>
    <rPh sb="0" eb="2">
      <t>ヨシオカ</t>
    </rPh>
    <phoneticPr fontId="2"/>
  </si>
  <si>
    <t>雅直</t>
    <rPh sb="0" eb="1">
      <t>マサ</t>
    </rPh>
    <rPh sb="1" eb="2">
      <t>ナオ</t>
    </rPh>
    <phoneticPr fontId="2"/>
  </si>
  <si>
    <t>よしおか</t>
    <phoneticPr fontId="2"/>
  </si>
  <si>
    <t>まさなお</t>
    <phoneticPr fontId="2"/>
  </si>
  <si>
    <t>村岡</t>
    <rPh sb="0" eb="2">
      <t>ムラオカ</t>
    </rPh>
    <phoneticPr fontId="2"/>
  </si>
  <si>
    <t>京香</t>
    <rPh sb="0" eb="1">
      <t>キョウ</t>
    </rPh>
    <rPh sb="1" eb="2">
      <t>カ</t>
    </rPh>
    <phoneticPr fontId="2"/>
  </si>
  <si>
    <t>むらおか</t>
    <phoneticPr fontId="2"/>
  </si>
  <si>
    <t>きょうか</t>
    <phoneticPr fontId="2"/>
  </si>
  <si>
    <t>堀江　眞澄</t>
    <rPh sb="0" eb="2">
      <t>ホリエ</t>
    </rPh>
    <rPh sb="3" eb="4">
      <t>マ</t>
    </rPh>
    <rPh sb="4" eb="5">
      <t>スミ</t>
    </rPh>
    <phoneticPr fontId="2"/>
  </si>
  <si>
    <t>井上</t>
    <rPh sb="0" eb="2">
      <t>イノウエ</t>
    </rPh>
    <phoneticPr fontId="2"/>
  </si>
  <si>
    <t>美和</t>
    <rPh sb="0" eb="1">
      <t>ミ</t>
    </rPh>
    <rPh sb="1" eb="2">
      <t>ワ</t>
    </rPh>
    <phoneticPr fontId="2"/>
  </si>
  <si>
    <t>ミリカン</t>
    <phoneticPr fontId="2"/>
  </si>
  <si>
    <t>ミッシェル</t>
    <phoneticPr fontId="2"/>
  </si>
  <si>
    <t>小嶋</t>
    <rPh sb="0" eb="2">
      <t>コジマ</t>
    </rPh>
    <phoneticPr fontId="2"/>
  </si>
  <si>
    <t>萌々</t>
    <rPh sb="0" eb="1">
      <t>モ</t>
    </rPh>
    <phoneticPr fontId="2"/>
  </si>
  <si>
    <t>芳賀</t>
    <rPh sb="0" eb="2">
      <t>ハガ</t>
    </rPh>
    <phoneticPr fontId="2"/>
  </si>
  <si>
    <t>日菜野</t>
    <rPh sb="0" eb="1">
      <t>ヒ</t>
    </rPh>
    <rPh sb="1" eb="2">
      <t>ナ</t>
    </rPh>
    <rPh sb="2" eb="3">
      <t>ノ</t>
    </rPh>
    <phoneticPr fontId="2"/>
  </si>
  <si>
    <t>荒木</t>
    <rPh sb="0" eb="2">
      <t>アラキ</t>
    </rPh>
    <phoneticPr fontId="2"/>
  </si>
  <si>
    <t>彩嶺</t>
    <rPh sb="0" eb="1">
      <t>アヤ</t>
    </rPh>
    <rPh sb="1" eb="2">
      <t>ミネ</t>
    </rPh>
    <phoneticPr fontId="2"/>
  </si>
  <si>
    <t>宮田</t>
    <rPh sb="0" eb="2">
      <t>ミヤタ</t>
    </rPh>
    <phoneticPr fontId="2"/>
  </si>
  <si>
    <t>杏</t>
    <rPh sb="0" eb="1">
      <t>アン</t>
    </rPh>
    <phoneticPr fontId="2"/>
  </si>
  <si>
    <t>奥野</t>
    <rPh sb="0" eb="1">
      <t>オク</t>
    </rPh>
    <rPh sb="1" eb="2">
      <t>ノ</t>
    </rPh>
    <phoneticPr fontId="2"/>
  </si>
  <si>
    <t>華</t>
    <rPh sb="0" eb="1">
      <t>ハナ</t>
    </rPh>
    <phoneticPr fontId="2"/>
  </si>
  <si>
    <t>矢口</t>
    <rPh sb="0" eb="2">
      <t>ヤグチ</t>
    </rPh>
    <phoneticPr fontId="2"/>
  </si>
  <si>
    <t>ひなた</t>
    <phoneticPr fontId="2"/>
  </si>
  <si>
    <t>平野</t>
    <rPh sb="0" eb="2">
      <t>ヒラノ</t>
    </rPh>
    <phoneticPr fontId="2"/>
  </si>
  <si>
    <t>未夢</t>
    <rPh sb="0" eb="1">
      <t>ミ</t>
    </rPh>
    <rPh sb="1" eb="2">
      <t>ユメ</t>
    </rPh>
    <phoneticPr fontId="2"/>
  </si>
  <si>
    <t>菊地</t>
    <rPh sb="0" eb="2">
      <t>キクチ</t>
    </rPh>
    <phoneticPr fontId="2"/>
  </si>
  <si>
    <t>暁葉</t>
    <rPh sb="0" eb="1">
      <t>アカツキ</t>
    </rPh>
    <rPh sb="1" eb="2">
      <t>ハ</t>
    </rPh>
    <phoneticPr fontId="2"/>
  </si>
  <si>
    <t>栗林</t>
    <rPh sb="0" eb="2">
      <t>クリバヤシ</t>
    </rPh>
    <phoneticPr fontId="2"/>
  </si>
  <si>
    <t>明日花</t>
    <rPh sb="0" eb="2">
      <t>アシタ</t>
    </rPh>
    <rPh sb="2" eb="3">
      <t>ハナ</t>
    </rPh>
    <phoneticPr fontId="2"/>
  </si>
  <si>
    <t>くりばやし</t>
    <phoneticPr fontId="2"/>
  </si>
  <si>
    <t>あすか</t>
    <phoneticPr fontId="2"/>
  </si>
  <si>
    <t>あげは</t>
    <phoneticPr fontId="2"/>
  </si>
  <si>
    <t>きくち</t>
    <phoneticPr fontId="2"/>
  </si>
  <si>
    <t>ひらの</t>
    <phoneticPr fontId="2"/>
  </si>
  <si>
    <t>みゆ</t>
    <phoneticPr fontId="2"/>
  </si>
  <si>
    <t>やぐち</t>
    <phoneticPr fontId="2"/>
  </si>
  <si>
    <t>おくの</t>
    <phoneticPr fontId="2"/>
  </si>
  <si>
    <t>はな</t>
    <phoneticPr fontId="2"/>
  </si>
  <si>
    <t>あん</t>
    <phoneticPr fontId="2"/>
  </si>
  <si>
    <t>みやた</t>
    <phoneticPr fontId="2"/>
  </si>
  <si>
    <t>きょうか</t>
    <phoneticPr fontId="2"/>
  </si>
  <si>
    <t>みっしぇる</t>
    <phoneticPr fontId="2"/>
  </si>
  <si>
    <t>みりかん</t>
    <phoneticPr fontId="2"/>
  </si>
  <si>
    <t>こじま</t>
    <phoneticPr fontId="2"/>
  </si>
  <si>
    <t>もも</t>
    <phoneticPr fontId="2"/>
  </si>
  <si>
    <t>ひなの</t>
    <phoneticPr fontId="2"/>
  </si>
  <si>
    <t>はが</t>
    <phoneticPr fontId="2"/>
  </si>
  <si>
    <t>いのうえ</t>
    <phoneticPr fontId="2"/>
  </si>
  <si>
    <t>みわ</t>
    <phoneticPr fontId="2"/>
  </si>
  <si>
    <t>あやね</t>
    <phoneticPr fontId="2"/>
  </si>
  <si>
    <t>あらき</t>
    <phoneticPr fontId="2"/>
  </si>
  <si>
    <t>家田</t>
    <rPh sb="0" eb="2">
      <t>イエタ</t>
    </rPh>
    <phoneticPr fontId="2"/>
  </si>
  <si>
    <t>恋香</t>
    <rPh sb="0" eb="1">
      <t>コイ</t>
    </rPh>
    <rPh sb="1" eb="2">
      <t>カオ</t>
    </rPh>
    <phoneticPr fontId="2"/>
  </si>
  <si>
    <t>いえた</t>
    <phoneticPr fontId="2"/>
  </si>
  <si>
    <t>れんか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</si>
</sst>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N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7114</v>
      </c>
      <c r="T2" s="70"/>
      <c r="U2" s="70"/>
      <c r="V2" s="70"/>
      <c r="W2" s="70"/>
      <c r="X2" s="70"/>
      <c r="Y2" s="71"/>
      <c r="Z2" s="73" t="s">
        <v>695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">
        <v>696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697</v>
      </c>
      <c r="AC4" s="106"/>
      <c r="AD4" s="106"/>
      <c r="AE4" s="106"/>
      <c r="AF4" s="4" t="s">
        <v>584</v>
      </c>
      <c r="AG4" s="106" t="s">
        <v>698</v>
      </c>
      <c r="AH4" s="106"/>
      <c r="AI4" s="106"/>
      <c r="AJ4" s="106"/>
      <c r="AK4" s="4" t="s">
        <v>584</v>
      </c>
      <c r="AL4" s="106" t="s">
        <v>699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701</v>
      </c>
      <c r="G6" s="123"/>
      <c r="H6" s="24" t="s">
        <v>586</v>
      </c>
      <c r="I6" s="124" t="s">
        <v>702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697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709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763</v>
      </c>
      <c r="G15" s="285"/>
      <c r="H15" s="285"/>
      <c r="I15" s="285"/>
      <c r="J15" s="285"/>
      <c r="K15" s="285" t="s">
        <v>764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761</v>
      </c>
      <c r="G16" s="269"/>
      <c r="H16" s="269"/>
      <c r="I16" s="269"/>
      <c r="J16" s="297"/>
      <c r="K16" s="269" t="s">
        <v>762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13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 t="s">
        <v>578</v>
      </c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750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749</v>
      </c>
      <c r="AA22" s="203"/>
      <c r="AB22" s="203"/>
      <c r="AC22" s="203"/>
      <c r="AD22" s="203"/>
      <c r="AE22" s="203" t="s">
        <v>748</v>
      </c>
      <c r="AF22" s="203"/>
      <c r="AG22" s="203"/>
      <c r="AH22" s="203"/>
      <c r="AI22" s="204"/>
      <c r="AJ22" s="200">
        <v>3</v>
      </c>
      <c r="AK22" s="200"/>
      <c r="AL22" s="205">
        <v>149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727</v>
      </c>
      <c r="AA23" s="218"/>
      <c r="AB23" s="218"/>
      <c r="AC23" s="218"/>
      <c r="AD23" s="218"/>
      <c r="AE23" s="218" t="s">
        <v>728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752</v>
      </c>
      <c r="G24" s="171"/>
      <c r="H24" s="171"/>
      <c r="I24" s="171"/>
      <c r="J24" s="171"/>
      <c r="K24" s="171" t="s">
        <v>751</v>
      </c>
      <c r="L24" s="171"/>
      <c r="M24" s="171"/>
      <c r="N24" s="171"/>
      <c r="O24" s="172"/>
      <c r="P24" s="212">
        <v>2</v>
      </c>
      <c r="Q24" s="212"/>
      <c r="R24" s="214">
        <v>157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746</v>
      </c>
      <c r="AA24" s="171"/>
      <c r="AB24" s="171"/>
      <c r="AC24" s="171"/>
      <c r="AD24" s="171"/>
      <c r="AE24" s="171" t="s">
        <v>747</v>
      </c>
      <c r="AF24" s="171"/>
      <c r="AG24" s="171"/>
      <c r="AH24" s="171"/>
      <c r="AI24" s="172"/>
      <c r="AJ24" s="212">
        <v>3</v>
      </c>
      <c r="AK24" s="212"/>
      <c r="AL24" s="214">
        <v>151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729</v>
      </c>
      <c r="AA25" s="225"/>
      <c r="AB25" s="225"/>
      <c r="AC25" s="225"/>
      <c r="AD25" s="225"/>
      <c r="AE25" s="225" t="s">
        <v>730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753</v>
      </c>
      <c r="G26" s="171"/>
      <c r="H26" s="171"/>
      <c r="I26" s="171"/>
      <c r="J26" s="171"/>
      <c r="K26" s="171" t="s">
        <v>754</v>
      </c>
      <c r="L26" s="171"/>
      <c r="M26" s="171"/>
      <c r="N26" s="171"/>
      <c r="O26" s="172"/>
      <c r="P26" s="212">
        <v>2</v>
      </c>
      <c r="Q26" s="212"/>
      <c r="R26" s="214">
        <v>157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732</v>
      </c>
      <c r="AF26" s="171"/>
      <c r="AG26" s="171"/>
      <c r="AH26" s="171"/>
      <c r="AI26" s="172"/>
      <c r="AJ26" s="212">
        <v>3</v>
      </c>
      <c r="AK26" s="212"/>
      <c r="AL26" s="214">
        <v>153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731</v>
      </c>
      <c r="AA27" s="225"/>
      <c r="AB27" s="225"/>
      <c r="AC27" s="225"/>
      <c r="AD27" s="225"/>
      <c r="AE27" s="225" t="s">
        <v>732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756</v>
      </c>
      <c r="G28" s="171"/>
      <c r="H28" s="171"/>
      <c r="I28" s="171"/>
      <c r="J28" s="171"/>
      <c r="K28" s="171" t="s">
        <v>755</v>
      </c>
      <c r="L28" s="171"/>
      <c r="M28" s="171"/>
      <c r="N28" s="171"/>
      <c r="O28" s="172"/>
      <c r="P28" s="212">
        <v>2</v>
      </c>
      <c r="Q28" s="212"/>
      <c r="R28" s="214">
        <v>157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743</v>
      </c>
      <c r="AA28" s="171"/>
      <c r="AB28" s="171"/>
      <c r="AC28" s="171"/>
      <c r="AD28" s="171"/>
      <c r="AE28" s="171" t="s">
        <v>744</v>
      </c>
      <c r="AF28" s="171"/>
      <c r="AG28" s="171"/>
      <c r="AH28" s="171"/>
      <c r="AI28" s="172"/>
      <c r="AJ28" s="212">
        <v>3</v>
      </c>
      <c r="AK28" s="212"/>
      <c r="AL28" s="214">
        <v>151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733</v>
      </c>
      <c r="AA29" s="225"/>
      <c r="AB29" s="225"/>
      <c r="AC29" s="225"/>
      <c r="AD29" s="225"/>
      <c r="AE29" s="225" t="s">
        <v>734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757</v>
      </c>
      <c r="G30" s="171"/>
      <c r="H30" s="171"/>
      <c r="I30" s="171"/>
      <c r="J30" s="171"/>
      <c r="K30" s="171" t="s">
        <v>758</v>
      </c>
      <c r="L30" s="171"/>
      <c r="M30" s="171"/>
      <c r="N30" s="171"/>
      <c r="O30" s="172"/>
      <c r="P30" s="212">
        <v>2</v>
      </c>
      <c r="Q30" s="212"/>
      <c r="R30" s="214">
        <v>159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742</v>
      </c>
      <c r="AA30" s="171"/>
      <c r="AB30" s="171"/>
      <c r="AC30" s="171"/>
      <c r="AD30" s="171"/>
      <c r="AE30" s="171" t="s">
        <v>741</v>
      </c>
      <c r="AF30" s="171"/>
      <c r="AG30" s="171"/>
      <c r="AH30" s="171"/>
      <c r="AI30" s="172"/>
      <c r="AJ30" s="212">
        <v>2</v>
      </c>
      <c r="AK30" s="212"/>
      <c r="AL30" s="214">
        <v>156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717</v>
      </c>
      <c r="G31" s="225"/>
      <c r="H31" s="225"/>
      <c r="I31" s="225"/>
      <c r="J31" s="225"/>
      <c r="K31" s="225" t="s">
        <v>718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735</v>
      </c>
      <c r="AA31" s="225"/>
      <c r="AB31" s="225"/>
      <c r="AC31" s="225"/>
      <c r="AD31" s="225"/>
      <c r="AE31" s="225" t="s">
        <v>736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760</v>
      </c>
      <c r="G32" s="171"/>
      <c r="H32" s="171"/>
      <c r="I32" s="171"/>
      <c r="J32" s="171"/>
      <c r="K32" s="171" t="s">
        <v>759</v>
      </c>
      <c r="L32" s="171"/>
      <c r="M32" s="171"/>
      <c r="N32" s="171"/>
      <c r="O32" s="172"/>
      <c r="P32" s="212">
        <v>2</v>
      </c>
      <c r="Q32" s="212"/>
      <c r="R32" s="214">
        <v>162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739</v>
      </c>
      <c r="AA32" s="171"/>
      <c r="AB32" s="171"/>
      <c r="AC32" s="171"/>
      <c r="AD32" s="171"/>
      <c r="AE32" s="171" t="s">
        <v>740</v>
      </c>
      <c r="AF32" s="171"/>
      <c r="AG32" s="171"/>
      <c r="AH32" s="171"/>
      <c r="AI32" s="172"/>
      <c r="AJ32" s="212">
        <v>3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725</v>
      </c>
      <c r="G33" s="162"/>
      <c r="H33" s="162"/>
      <c r="I33" s="162"/>
      <c r="J33" s="162"/>
      <c r="K33" s="162" t="s">
        <v>726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737</v>
      </c>
      <c r="AA33" s="162"/>
      <c r="AB33" s="162"/>
      <c r="AC33" s="162"/>
      <c r="AD33" s="162"/>
      <c r="AE33" s="162" t="s">
        <v>738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716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7114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厚木市立南毛利中学校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にしかた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西方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いえた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家田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むらおか</v>
      </c>
      <c r="F15" s="330"/>
      <c r="G15" s="330"/>
      <c r="H15" s="330"/>
      <c r="I15" s="330"/>
      <c r="J15" s="330" t="str">
        <f>IF(入力!K22="","",入力!K22)</f>
        <v>きょうか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みやた</v>
      </c>
      <c r="Z15" s="330"/>
      <c r="AA15" s="330"/>
      <c r="AB15" s="330"/>
      <c r="AC15" s="330"/>
      <c r="AD15" s="330" t="str">
        <f>IF(入力!AE22="","",入力!AE22)</f>
        <v>あん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149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村岡</v>
      </c>
      <c r="F16" s="345"/>
      <c r="G16" s="345"/>
      <c r="H16" s="345"/>
      <c r="I16" s="345"/>
      <c r="J16" s="345" t="str">
        <f>IF(入力!K23="","",入力!K23)</f>
        <v>京香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宮田</v>
      </c>
      <c r="Z16" s="345"/>
      <c r="AA16" s="345"/>
      <c r="AB16" s="345"/>
      <c r="AC16" s="345"/>
      <c r="AD16" s="345" t="str">
        <f>IF(入力!AE23="","",入力!AE23)</f>
        <v>杏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みりかん</v>
      </c>
      <c r="F17" s="316"/>
      <c r="G17" s="316"/>
      <c r="H17" s="316"/>
      <c r="I17" s="316"/>
      <c r="J17" s="316" t="str">
        <f>IF(入力!K24="","",入力!K24)</f>
        <v>みっしぇる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157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おくの</v>
      </c>
      <c r="Z17" s="316"/>
      <c r="AA17" s="316"/>
      <c r="AB17" s="316"/>
      <c r="AC17" s="316"/>
      <c r="AD17" s="316" t="str">
        <f>IF(入力!AE24="","",入力!AE24)</f>
        <v>はな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151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ミリカン</v>
      </c>
      <c r="F18" s="309"/>
      <c r="G18" s="309"/>
      <c r="H18" s="309"/>
      <c r="I18" s="309"/>
      <c r="J18" s="309" t="str">
        <f>IF(入力!K25="","",入力!K25)</f>
        <v>ミッシェル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奥野</v>
      </c>
      <c r="Z18" s="309"/>
      <c r="AA18" s="309"/>
      <c r="AB18" s="309"/>
      <c r="AC18" s="309"/>
      <c r="AD18" s="309" t="str">
        <f>IF(入力!AE25="","",入力!AE25)</f>
        <v>華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こじま</v>
      </c>
      <c r="F19" s="316"/>
      <c r="G19" s="316"/>
      <c r="H19" s="316"/>
      <c r="I19" s="316"/>
      <c r="J19" s="316" t="str">
        <f>IF(入力!K26="","",入力!K26)</f>
        <v>もも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やぐち</v>
      </c>
      <c r="Z19" s="316"/>
      <c r="AA19" s="316"/>
      <c r="AB19" s="316"/>
      <c r="AC19" s="316"/>
      <c r="AD19" s="316" t="str">
        <f>IF(入力!AE26="","",入力!AE26)</f>
        <v>ひなた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153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小嶋</v>
      </c>
      <c r="F20" s="309"/>
      <c r="G20" s="309"/>
      <c r="H20" s="309"/>
      <c r="I20" s="309"/>
      <c r="J20" s="309" t="str">
        <f>IF(入力!K27="","",入力!K27)</f>
        <v>萌々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矢口</v>
      </c>
      <c r="Z20" s="309"/>
      <c r="AA20" s="309"/>
      <c r="AB20" s="309"/>
      <c r="AC20" s="309"/>
      <c r="AD20" s="309" t="str">
        <f>IF(入力!AE27="","",入力!AE27)</f>
        <v>ひなた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はが</v>
      </c>
      <c r="F21" s="316"/>
      <c r="G21" s="316"/>
      <c r="H21" s="316"/>
      <c r="I21" s="316"/>
      <c r="J21" s="316" t="str">
        <f>IF(入力!K28="","",入力!K28)</f>
        <v>ひなの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157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ひらの</v>
      </c>
      <c r="Z21" s="316"/>
      <c r="AA21" s="316"/>
      <c r="AB21" s="316"/>
      <c r="AC21" s="316"/>
      <c r="AD21" s="316" t="str">
        <f>IF(入力!AE28="","",入力!AE28)</f>
        <v>みゆ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151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芳賀</v>
      </c>
      <c r="F22" s="309"/>
      <c r="G22" s="309"/>
      <c r="H22" s="309"/>
      <c r="I22" s="309"/>
      <c r="J22" s="309" t="str">
        <f>IF(入力!K29="","",入力!K29)</f>
        <v>日菜野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平野</v>
      </c>
      <c r="Z22" s="309"/>
      <c r="AA22" s="309"/>
      <c r="AB22" s="309"/>
      <c r="AC22" s="309"/>
      <c r="AD22" s="309" t="str">
        <f>IF(入力!AE29="","",入力!AE29)</f>
        <v>未夢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いのうえ</v>
      </c>
      <c r="F23" s="316"/>
      <c r="G23" s="316"/>
      <c r="H23" s="316"/>
      <c r="I23" s="316"/>
      <c r="J23" s="316" t="str">
        <f>IF(入力!K30="","",入力!K30)</f>
        <v>みわ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159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きくち</v>
      </c>
      <c r="Z23" s="316"/>
      <c r="AA23" s="316"/>
      <c r="AB23" s="316"/>
      <c r="AC23" s="316"/>
      <c r="AD23" s="316" t="str">
        <f>IF(入力!AE30="","",入力!AE30)</f>
        <v>あげは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156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井上</v>
      </c>
      <c r="F24" s="309"/>
      <c r="G24" s="309"/>
      <c r="H24" s="309"/>
      <c r="I24" s="309"/>
      <c r="J24" s="309" t="str">
        <f>IF(入力!K31="","",入力!K31)</f>
        <v>美和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菊地</v>
      </c>
      <c r="Z24" s="309"/>
      <c r="AA24" s="309"/>
      <c r="AB24" s="309"/>
      <c r="AC24" s="309"/>
      <c r="AD24" s="309" t="str">
        <f>IF(入力!AE31="","",入力!AE31)</f>
        <v>暁葉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あらき</v>
      </c>
      <c r="F25" s="316"/>
      <c r="G25" s="316"/>
      <c r="H25" s="316"/>
      <c r="I25" s="316"/>
      <c r="J25" s="316" t="str">
        <f>IF(入力!K32="","",入力!K32)</f>
        <v>あやね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くりばやし</v>
      </c>
      <c r="Z25" s="316"/>
      <c r="AA25" s="316"/>
      <c r="AB25" s="316"/>
      <c r="AC25" s="316"/>
      <c r="AD25" s="316" t="str">
        <f>IF(入力!AE32="","",入力!AE32)</f>
        <v>あすか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荒木</v>
      </c>
      <c r="F26" s="322"/>
      <c r="G26" s="322"/>
      <c r="H26" s="322"/>
      <c r="I26" s="322"/>
      <c r="J26" s="322" t="str">
        <f>IF(入力!K33="","",入力!K33)</f>
        <v>彩嶺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栗林</v>
      </c>
      <c r="Z26" s="322"/>
      <c r="AA26" s="322"/>
      <c r="AB26" s="322"/>
      <c r="AC26" s="322"/>
      <c r="AD26" s="322" t="str">
        <f>IF(入力!AE33="","",入力!AE33)</f>
        <v>明日花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7114</v>
      </c>
      <c r="B7" s="31" t="str">
        <f t="shared" ref="B7:C7" si="0">IF($A$8="","",IF($A$9="",B8,B8&amp;"・"&amp;B9))</f>
        <v>厚木市立南毛利中学校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0032</v>
      </c>
      <c r="H7" s="31">
        <f t="shared" si="1"/>
        <v>0</v>
      </c>
      <c r="I7" s="31" t="str">
        <f t="shared" si="1"/>
        <v>厚木市恩名2-16-1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4340</v>
      </c>
      <c r="N7" s="31" t="str">
        <f t="shared" si="1"/>
        <v>046</v>
      </c>
      <c r="O7" s="31" t="str">
        <f t="shared" si="1"/>
        <v>221</v>
      </c>
      <c r="P7" s="31" t="str">
        <f t="shared" si="1"/>
        <v>4365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7114</v>
      </c>
      <c r="B8" s="32" t="str">
        <f>IF(入力!$F$3="","",入力!$F$3)</f>
        <v>厚木市立南毛利中学校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0032</v>
      </c>
      <c r="H8" s="32"/>
      <c r="I8" s="32" t="str">
        <f>IF(入力!$L$5="","",入力!$L$5)</f>
        <v>厚木市恩名2-16-1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4340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4365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西方</v>
      </c>
      <c r="D16" s="32" t="str">
        <f>IF(入力!$K$13="","",入力!$K$13)</f>
        <v>潤平</v>
      </c>
      <c r="E16" s="32" t="str">
        <f>IF(入力!$F$12="","",入力!$F$12)</f>
        <v>にしかた</v>
      </c>
      <c r="F16" s="32" t="str">
        <f>IF(入力!$K$12="","",入力!$K$12)</f>
        <v>じゅんぺい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吉岡</v>
      </c>
      <c r="D17" s="32" t="str">
        <f>IF(入力!$AE$13="","",入力!$AE$13)</f>
        <v>雅直</v>
      </c>
      <c r="E17" s="32" t="str">
        <f>IF(入力!$Z$12="","",入力!$Z$12)</f>
        <v>よしおか</v>
      </c>
      <c r="F17" s="32" t="str">
        <f>IF(入力!$AE$12="","",入力!$AE$12)</f>
        <v>まさなお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家田</v>
      </c>
      <c r="D20" s="32" t="str">
        <f>IF(入力!$K$16="","",入力!$K$16)</f>
        <v>恋香</v>
      </c>
      <c r="E20" s="32" t="str">
        <f>IF(入力!$F$15="","",入力!$F$15)</f>
        <v>いえた</v>
      </c>
      <c r="F20" s="32" t="str">
        <f>IF(入力!$K$15="","",入力!$K$15)</f>
        <v>れんか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村岡</v>
      </c>
      <c r="D24" s="32" t="str">
        <f>IF(入力!$AE$16="","",入力!$AE$16)</f>
        <v>京香</v>
      </c>
      <c r="E24" s="32" t="str">
        <f>IF(入力!$Z$15="","",入力!$Z$15)</f>
        <v>むらおか</v>
      </c>
      <c r="F24" s="32" t="str">
        <f>IF(入力!$AE$15="","",入力!$AE$15)</f>
        <v>きょうか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村岡</v>
      </c>
      <c r="D53" s="32" t="str">
        <f>IF(OR(L53&lt;&gt;"○",入力!K23=""),"",入力!K23)</f>
        <v>京香</v>
      </c>
      <c r="E53" s="32" t="str">
        <f>IF(OR(L53&lt;&gt;"○",入力!F22=""),"",入力!F22)</f>
        <v>むらおか</v>
      </c>
      <c r="F53" s="32" t="str">
        <f>IF(OR(L53&lt;&gt;"○",入力!K22=""),"",入力!K22)</f>
        <v>きょうか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ミリカン</v>
      </c>
      <c r="D54" s="32" t="str">
        <f>IF(OR(L54&lt;&gt;"○",入力!K25=""),"",入力!K25)</f>
        <v>ミッシェル</v>
      </c>
      <c r="E54" s="32" t="str">
        <f>IF(OR(L54&lt;&gt;"○",入力!F24=""),"",入力!F24)</f>
        <v>みりかん</v>
      </c>
      <c r="F54" s="32" t="str">
        <f>IF(OR(L54&lt;&gt;"○",入力!K24=""),"",入力!K24)</f>
        <v>みっしぇる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小嶋</v>
      </c>
      <c r="D55" s="32" t="str">
        <f>IF(OR(L55&lt;&gt;"○",入力!K27=""),"",入力!K27)</f>
        <v>萌々</v>
      </c>
      <c r="E55" s="32" t="str">
        <f>IF(OR(L55&lt;&gt;"○",入力!F26=""),"",入力!F26)</f>
        <v>こじま</v>
      </c>
      <c r="F55" s="32" t="str">
        <f>IF(OR(L55&lt;&gt;"○",入力!K26=""),"",入力!K26)</f>
        <v>もも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芳賀</v>
      </c>
      <c r="D56" s="32" t="str">
        <f>IF(OR(L56&lt;&gt;"○",入力!K29=""),"",入力!K29)</f>
        <v>日菜野</v>
      </c>
      <c r="E56" s="32" t="str">
        <f>IF(OR(L56&lt;&gt;"○",入力!F28=""),"",入力!F28)</f>
        <v>はが</v>
      </c>
      <c r="F56" s="32" t="str">
        <f>IF(OR(L56&lt;&gt;"○",入力!K28=""),"",入力!K28)</f>
        <v>ひなの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井上</v>
      </c>
      <c r="D57" s="32" t="str">
        <f>IF(OR(L57&lt;&gt;"○",入力!K31=""),"",入力!K31)</f>
        <v>美和</v>
      </c>
      <c r="E57" s="32" t="str">
        <f>IF(OR(L57&lt;&gt;"○",入力!F30=""),"",入力!F30)</f>
        <v>いのうえ</v>
      </c>
      <c r="F57" s="32" t="str">
        <f>IF(OR(L57&lt;&gt;"○",入力!K30=""),"",入力!K30)</f>
        <v>みわ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荒木</v>
      </c>
      <c r="D58" s="32" t="str">
        <f>IF(OR(L58&lt;&gt;"○",入力!K33=""),"",入力!K33)</f>
        <v>彩嶺</v>
      </c>
      <c r="E58" s="32" t="str">
        <f>IF(OR(L58&lt;&gt;"○",入力!F32=""),"",入力!F32)</f>
        <v>あらき</v>
      </c>
      <c r="F58" s="32" t="str">
        <f>IF(OR(L58&lt;&gt;"○",入力!K32=""),"",入力!K32)</f>
        <v>あやね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宮田</v>
      </c>
      <c r="D59" s="32" t="str">
        <f>IF(OR(L59&lt;&gt;"○",入力!AE23=""),"",入力!AE23)</f>
        <v>杏</v>
      </c>
      <c r="E59" s="32" t="str">
        <f>IF(OR(L59&lt;&gt;"○",入力!Z22=""),"",入力!Z22)</f>
        <v>みやた</v>
      </c>
      <c r="F59" s="32" t="str">
        <f>IF(OR(L59&lt;&gt;"○",入力!AE22=""),"",入力!AE22)</f>
        <v>あん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奥野</v>
      </c>
      <c r="D60" s="32" t="str">
        <f>IF(OR(L60&lt;&gt;"○",入力!AE25=""),"",入力!AE25)</f>
        <v>華</v>
      </c>
      <c r="E60" s="32" t="str">
        <f>IF(OR(L60&lt;&gt;"○",入力!Z24=""),"",入力!Z24)</f>
        <v>おくの</v>
      </c>
      <c r="F60" s="32" t="str">
        <f>IF(OR(L60&lt;&gt;"○",入力!AE24=""),"",入力!AE24)</f>
        <v>はな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矢口</v>
      </c>
      <c r="D61" s="32" t="str">
        <f>IF(OR(L61&lt;&gt;"○",入力!AE27=""),"",入力!AE27)</f>
        <v>ひなた</v>
      </c>
      <c r="E61" s="32" t="str">
        <f>IF(OR(L61&lt;&gt;"○",入力!Z26=""),"",入力!Z26)</f>
        <v>やぐち</v>
      </c>
      <c r="F61" s="32" t="str">
        <f>IF(OR(L61&lt;&gt;"○",入力!AE26=""),"",入力!AE26)</f>
        <v>ひなた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平野</v>
      </c>
      <c r="D62" s="32" t="str">
        <f>IF(OR(L62&lt;&gt;"○",入力!AE29=""),"",入力!AE29)</f>
        <v>未夢</v>
      </c>
      <c r="E62" s="32" t="str">
        <f>IF(OR(L62&lt;&gt;"○",入力!Z28=""),"",入力!Z28)</f>
        <v>ひらの</v>
      </c>
      <c r="F62" s="32" t="str">
        <f>IF(OR(L62&lt;&gt;"○",入力!AE28=""),"",入力!AE28)</f>
        <v>みゆ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菊地</v>
      </c>
      <c r="D63" s="32" t="str">
        <f>IF(OR(L63&lt;&gt;"○",入力!AE31=""),"",入力!AE31)</f>
        <v>暁葉</v>
      </c>
      <c r="E63" s="32" t="str">
        <f>IF(OR(L63&lt;&gt;"○",入力!Z30=""),"",入力!Z30)</f>
        <v>きくち</v>
      </c>
      <c r="F63" s="32" t="str">
        <f>IF(OR(L63&lt;&gt;"○",入力!AE30=""),"",入力!AE30)</f>
        <v>あげは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栗林</v>
      </c>
      <c r="D64" s="32" t="str">
        <f>IF(OR(L64&lt;&gt;"○",入力!AE33=""),"",入力!AE33)</f>
        <v>明日花</v>
      </c>
      <c r="E64" s="32" t="str">
        <f>IF(OR(L64&lt;&gt;"○",入力!Z32=""),"",入力!Z32)</f>
        <v>くりばやし</v>
      </c>
      <c r="F64" s="32" t="str">
        <f>IF(OR(L64&lt;&gt;"○",入力!AE32=""),"",入力!AE32)</f>
        <v>あすか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2019-05-08T09:22:52Z</cp:lastPrinted>
  <dcterms:created xsi:type="dcterms:W3CDTF">2006-11-03T01:52:14Z</dcterms:created>
  <dcterms:modified xsi:type="dcterms:W3CDTF">2019-05-08T09:22:54Z</dcterms:modified>
</cp:coreProperties>
</file>