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536\share\00.個人フォルダ\52_古川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<sst xmlns="http://schemas.openxmlformats.org/spreadsheetml/2006/main" count="1487" uniqueCount="765">
  <si>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</si>
  <si>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</si>
  <si>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</si>
  <si>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</si>
  <si>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</si>
  <si>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</si>
  <si>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</si>
  <si>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</si>
  <si>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</si>
  <si>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</si>
  <si>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</si>
  <si>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</si>
  <si>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</si>
  <si>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</si>
  <si>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</si>
  <si>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</si>
  <si>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</si>
  <si>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</si>
  <si>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</si>
  <si>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</si>
  <si>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</si>
  <si>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</si>
  <si>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</si>
  <si>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</si>
  <si>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</si>
  <si>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</si>
  <si>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</si>
  <si>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</si>
  <si>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</si>
  <si>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</si>
  <si>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</si>
  <si>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</si>
  <si>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</si>
  <si>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</si>
  <si>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</si>
  <si>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</si>
  <si>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</si>
  <si>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</si>
  <si>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</si>
  <si>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</si>
  <si>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</si>
  <si>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</si>
  <si>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</si>
  <si>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</si>
  <si>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</si>
  <si>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</si>
  <si>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</si>
  <si>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</si>
  <si>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</si>
  <si>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</si>
  <si>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</si>
  <si>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</si>
  <si>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</si>
  <si>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</si>
  <si>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</si>
  <si>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</si>
  <si>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</si>
  <si>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</si>
  <si>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</si>
  <si>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</si>
  <si>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</si>
  <si>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</si>
  <si>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</si>
  <si>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</si>
  <si>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</si>
  <si>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</si>
  <si>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</si>
  <si>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</si>
  <si>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</si>
  <si>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</si>
  <si>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</si>
  <si>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</si>
  <si>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</si>
  <si>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</si>
  <si>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</si>
  <si>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</si>
  <si>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</si>
  <si>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</si>
  <si>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</si>
  <si>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</si>
  <si>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</si>
  <si>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</si>
  <si>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</si>
  <si>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</si>
  <si>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</si>
  <si>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</si>
  <si>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</si>
  <si>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</si>
  <si>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</si>
  <si>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</si>
  <si>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</si>
  <si>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</si>
  <si>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</si>
  <si>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</si>
  <si>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</si>
  <si>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</si>
  <si>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</si>
  <si>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</si>
  <si>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</si>
  <si>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</si>
  <si>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</si>
  <si>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</si>
  <si>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</si>
  <si>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</si>
  <si>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</si>
  <si>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</si>
  <si>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</si>
  <si>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</si>
  <si>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</si>
  <si>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</si>
  <si>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</si>
  <si>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</si>
  <si>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</si>
  <si>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</si>
  <si>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</si>
  <si>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</si>
  <si>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</si>
  <si>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</si>
  <si>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</si>
  <si>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</si>
  <si>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</si>
  <si>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</si>
  <si>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</si>
  <si>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</si>
  <si>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</si>
  <si>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</si>
  <si>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</si>
  <si>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</si>
  <si>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</si>
  <si>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</si>
  <si>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</si>
  <si>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</si>
  <si>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</si>
  <si>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</si>
  <si>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</si>
  <si>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</si>
  <si>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</si>
  <si>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</si>
  <si>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</si>
  <si>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</si>
  <si>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</si>
  <si>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</si>
  <si>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</si>
  <si>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</si>
  <si>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</si>
  <si>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</si>
  <si>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</si>
  <si>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</si>
  <si>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</si>
  <si>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</si>
  <si>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</si>
  <si>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</si>
  <si>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</si>
  <si>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</si>
  <si>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</si>
  <si>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</si>
  <si>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</si>
  <si>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</si>
  <si>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</si>
  <si>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</si>
  <si>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</si>
  <si>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</si>
  <si>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</si>
  <si>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</si>
  <si>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</si>
  <si>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</si>
  <si>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</si>
  <si>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</si>
  <si>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</si>
  <si>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</si>
  <si>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</si>
  <si>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</si>
  <si>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</si>
  <si>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</si>
  <si>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</si>
  <si>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</si>
  <si>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</si>
  <si>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</si>
  <si>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</si>
  <si>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</si>
  <si>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</si>
  <si>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</si>
  <si>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</si>
  <si>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</si>
  <si>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</si>
  <si>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</si>
  <si>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</si>
  <si>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</si>
  <si>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</si>
  <si>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</si>
  <si>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</si>
  <si>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</si>
  <si>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</si>
  <si>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</si>
  <si>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</si>
  <si>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</si>
  <si>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</si>
  <si>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</si>
  <si>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</si>
  <si>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</si>
  <si>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</si>
  <si>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</si>
  <si>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</si>
  <si>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</si>
  <si>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</si>
  <si>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</si>
  <si>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</si>
  <si>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</si>
  <si>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</si>
  <si>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</si>
  <si>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</si>
  <si>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</si>
  <si>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</si>
  <si>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</si>
  <si>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</si>
  <si>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</si>
  <si>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</si>
  <si>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</si>
  <si>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</si>
  <si>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</si>
  <si>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</si>
  <si>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</si>
  <si>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</si>
  <si>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</si>
  <si>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</si>
  <si>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</si>
  <si>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</si>
  <si>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</si>
  <si>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</si>
  <si>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</si>
  <si>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</si>
  <si>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</si>
  <si>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</si>
  <si>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</si>
  <si>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</si>
  <si>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</si>
  <si>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</si>
  <si>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</si>
  <si>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</si>
  <si>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</si>
  <si>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</si>
  <si>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</si>
  <si>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</si>
  <si>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</si>
  <si>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</si>
  <si>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</si>
  <si>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</si>
  <si>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</si>
  <si>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</si>
  <si>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</si>
  <si>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</si>
  <si>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</si>
  <si>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</si>
  <si>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</si>
  <si>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</si>
  <si>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</si>
  <si>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</si>
  <si>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</si>
  <si>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</si>
  <si>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</si>
  <si>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</si>
  <si>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</si>
  <si>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</si>
  <si>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</si>
  <si>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</si>
  <si>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</si>
  <si>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</si>
  <si>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</si>
  <si>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</si>
  <si>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</si>
  <si>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</si>
  <si>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</si>
  <si>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</si>
  <si>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</si>
  <si>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</si>
  <si>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</si>
  <si>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</si>
  <si>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</si>
  <si>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</si>
  <si>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</si>
  <si>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</si>
  <si>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</si>
  <si>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</si>
  <si>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</si>
  <si>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</si>
  <si>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</si>
  <si>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</si>
  <si>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</si>
  <si>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</si>
  <si>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</si>
  <si>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</si>
  <si>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</si>
  <si>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</si>
  <si>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</si>
  <si>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</si>
  <si>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</si>
  <si>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</si>
  <si>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</si>
  <si>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</si>
  <si>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</si>
  <si>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</si>
  <si>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</si>
  <si>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</si>
  <si>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</si>
  <si>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</si>
  <si>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</si>
  <si>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</si>
  <si>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</si>
  <si>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</si>
  <si>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</si>
  <si>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</si>
  <si>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</si>
  <si>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</si>
  <si>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</si>
  <si>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</si>
  <si>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</si>
  <si>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</si>
  <si>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</si>
  <si>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</si>
  <si>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</si>
  <si>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</si>
  <si>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</si>
  <si>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</si>
  <si>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</si>
  <si>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</si>
  <si>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</si>
  <si>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</si>
  <si>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</si>
  <si>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</si>
  <si>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</si>
  <si>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</si>
  <si>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</si>
  <si>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</si>
  <si>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</si>
  <si>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</si>
  <si>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</si>
  <si>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</si>
  <si>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</si>
  <si>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</si>
  <si>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</si>
  <si>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</si>
  <si>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</si>
  <si>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</si>
  <si>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</si>
  <si>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</si>
  <si>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</si>
  <si>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</si>
  <si>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</si>
  <si>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</si>
  <si>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</si>
  <si>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</si>
  <si>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</si>
  <si>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</si>
  <si>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</si>
  <si>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</si>
  <si>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</si>
  <si>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</si>
  <si>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</si>
  <si>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</si>
  <si>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</si>
  <si>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</si>
  <si>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</si>
  <si>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</si>
  <si>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</si>
  <si>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</si>
  <si>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</si>
  <si>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</si>
  <si>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</si>
  <si>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</si>
  <si>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</si>
  <si>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</si>
  <si>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</si>
  <si>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</si>
  <si>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</si>
  <si>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</si>
  <si>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</si>
  <si>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</si>
  <si>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</si>
  <si>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</si>
  <si>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</si>
  <si>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</si>
  <si>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</si>
  <si>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</si>
  <si>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</si>
  <si>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</si>
  <si>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</si>
  <si>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</si>
  <si>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</si>
  <si>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</si>
  <si>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</si>
  <si>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</si>
  <si>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</si>
  <si>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</si>
  <si>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</si>
  <si>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</si>
  <si>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</si>
  <si>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</si>
  <si>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</si>
  <si>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</si>
  <si>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</si>
  <si>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</si>
  <si>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</si>
  <si>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</si>
  <si>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</si>
  <si>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</si>
  <si>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</si>
  <si>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</si>
  <si>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</si>
  <si>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</si>
  <si>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</si>
  <si>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</si>
  <si>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</si>
  <si>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</si>
  <si>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</si>
  <si>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</si>
  <si>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</si>
  <si>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</si>
  <si>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</si>
  <si>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</si>
  <si>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</si>
  <si>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</si>
  <si>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</si>
  <si>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</si>
  <si>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</si>
  <si>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</si>
  <si>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</si>
  <si>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</si>
  <si>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</si>
  <si>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</si>
  <si>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</si>
  <si>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</si>
  <si>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</si>
  <si>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</si>
  <si>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</si>
  <si>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</si>
  <si>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</si>
  <si>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</si>
  <si>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</si>
  <si>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</si>
  <si>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</si>
  <si>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</si>
  <si>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</si>
  <si>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</si>
  <si>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</si>
  <si>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</si>
  <si>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</si>
  <si>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</si>
  <si>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</si>
  <si>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</si>
  <si>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</si>
  <si>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</si>
  <si>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</si>
  <si>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</si>
  <si>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</si>
  <si>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</si>
  <si>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</si>
  <si>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</si>
  <si>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</si>
  <si>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</si>
  <si>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</si>
  <si>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</si>
  <si>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</si>
  <si>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</si>
  <si>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</si>
  <si>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</si>
  <si>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</si>
  <si>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</si>
  <si>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</si>
  <si>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</si>
  <si>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</si>
  <si>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</si>
  <si>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</si>
  <si>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</si>
  <si>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</si>
  <si>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</si>
  <si>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</si>
  <si>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</si>
  <si>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</si>
  <si>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</si>
  <si>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</si>
  <si>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</si>
  <si>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</si>
  <si>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</si>
  <si>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</si>
  <si>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</si>
  <si>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</si>
  <si>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</si>
  <si>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</si>
  <si>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</si>
  <si>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</si>
  <si>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</si>
  <si>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</si>
  <si>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</si>
  <si>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</si>
  <si>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</si>
  <si>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</si>
  <si>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</si>
  <si>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</si>
  <si>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</si>
  <si>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</si>
  <si>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</si>
  <si>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</si>
  <si>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</si>
  <si>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</si>
  <si>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</si>
  <si>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</si>
  <si>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</si>
  <si>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</si>
  <si>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</si>
  <si>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</si>
  <si>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</si>
  <si>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</si>
  <si>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</si>
  <si>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</si>
  <si>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</si>
  <si>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</si>
  <si>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</si>
  <si>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</si>
  <si>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</si>
  <si>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</si>
  <si>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</si>
  <si>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</si>
  <si>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</si>
  <si>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</si>
  <si>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</si>
  <si>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</si>
  <si>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</si>
  <si>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</si>
  <si>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</si>
  <si>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</si>
  <si>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</si>
  <si>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</si>
  <si>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</si>
  <si>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</si>
  <si>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</si>
  <si>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</si>
  <si>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</si>
  <si>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</si>
  <si>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</si>
  <si>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</si>
  <si>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</si>
  <si>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</si>
  <si>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</si>
  <si>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</si>
  <si>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</si>
  <si>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</si>
  <si>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</si>
  <si>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</si>
  <si>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</si>
  <si>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</si>
  <si>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</si>
  <si>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</si>
  <si>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</si>
  <si>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</si>
  <si>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</si>
  <si>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</si>
  <si>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</si>
  <si>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</si>
  <si>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</si>
  <si>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</si>
  <si>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</si>
  <si>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</si>
  <si>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</si>
  <si>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</si>
  <si>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</si>
  <si>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</si>
  <si>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</si>
  <si>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</si>
  <si>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</si>
  <si>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</si>
  <si>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</si>
  <si>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</si>
  <si>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</si>
  <si>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</si>
  <si>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</si>
  <si>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</si>
  <si>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</si>
  <si>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</si>
  <si>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</si>
  <si>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</si>
  <si>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</si>
  <si>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</si>
  <si>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</si>
  <si>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</si>
  <si>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</si>
  <si>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</si>
  <si>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</si>
  <si>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</si>
  <si>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</si>
  <si>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</si>
  <si>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</si>
  <si>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</si>
  <si>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</si>
  <si>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</si>
  <si>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</si>
  <si>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</si>
  <si>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</si>
  <si>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</si>
  <si>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</si>
  <si>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</si>
  <si>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</si>
  <si>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</si>
  <si>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</si>
  <si>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</si>
  <si>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</si>
  <si>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</si>
  <si>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</si>
  <si>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</si>
  <si>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</si>
  <si>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</si>
  <si>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</si>
  <si>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</si>
  <si>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</si>
  <si>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</si>
  <si>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</si>
  <si>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</si>
  <si>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</si>
  <si>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</si>
  <si>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</si>
  <si>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</si>
  <si>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</si>
  <si>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</si>
  <si>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</si>
  <si>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</si>
  <si>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</si>
  <si>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</si>
  <si>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</si>
  <si>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</si>
  <si>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</si>
  <si>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</si>
  <si>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</si>
  <si>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</si>
  <si>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</si>
  <si>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</si>
  <si>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</si>
  <si>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</si>
  <si>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</si>
  <si>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</si>
  <si>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</si>
  <si>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</si>
  <si>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</si>
  <si>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</si>
  <si>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</si>
  <si>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</si>
  <si>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</si>
  <si>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</si>
  <si>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</si>
  <si>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</si>
  <si>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</si>
  <si>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</si>
  <si>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</si>
  <si>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</si>
  <si>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</si>
  <si>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</si>
  <si>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</si>
  <si>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</si>
  <si>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</si>
  <si>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</si>
  <si>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</si>
  <si>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</si>
  <si>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</si>
  <si>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</si>
  <si>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</si>
  <si>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</si>
  <si>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</si>
  <si>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</si>
  <si>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</si>
  <si>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</si>
  <si>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</si>
  <si>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</si>
  <si>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</si>
  <si>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</si>
  <si>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</si>
  <si>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</si>
  <si>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</si>
  <si>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</si>
  <si>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</si>
  <si>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</si>
  <si>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</si>
  <si>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</si>
  <si>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</si>
  <si>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</si>
  <si>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</si>
  <si>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</si>
  <si>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</si>
  <si>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</si>
  <si>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</si>
  <si>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</si>
  <si>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</si>
  <si>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</si>
  <si>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</si>
  <si>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</si>
  <si>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</si>
  <si>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</si>
  <si>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</si>
  <si>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224</t>
    <phoneticPr fontId="2"/>
  </si>
  <si>
    <t>0051</t>
    <phoneticPr fontId="2"/>
  </si>
  <si>
    <t>横浜市都筑区富士見が丘２１－１</t>
    <rPh sb="0" eb="3">
      <t>ヨコハマシ</t>
    </rPh>
    <rPh sb="3" eb="6">
      <t>ツヅキク</t>
    </rPh>
    <rPh sb="6" eb="9">
      <t>フジミ</t>
    </rPh>
    <rPh sb="10" eb="11">
      <t>オカ</t>
    </rPh>
    <phoneticPr fontId="2"/>
  </si>
  <si>
    <t>941</t>
    <phoneticPr fontId="2"/>
  </si>
  <si>
    <t>045</t>
    <phoneticPr fontId="2"/>
  </si>
  <si>
    <t>1361</t>
    <phoneticPr fontId="2"/>
  </si>
  <si>
    <t>045</t>
    <phoneticPr fontId="2"/>
  </si>
  <si>
    <t>942</t>
    <phoneticPr fontId="2"/>
  </si>
  <si>
    <t>9965</t>
    <phoneticPr fontId="2"/>
  </si>
  <si>
    <t>古川</t>
    <rPh sb="0" eb="2">
      <t>フルカワ</t>
    </rPh>
    <phoneticPr fontId="2"/>
  </si>
  <si>
    <t>翔一</t>
    <rPh sb="0" eb="2">
      <t>ショウイチ</t>
    </rPh>
    <phoneticPr fontId="2"/>
  </si>
  <si>
    <t>ふるかわ</t>
    <phoneticPr fontId="2"/>
  </si>
  <si>
    <t>しょういち</t>
    <phoneticPr fontId="2"/>
  </si>
  <si>
    <t>海沼</t>
    <rPh sb="0" eb="2">
      <t>カイヌマ</t>
    </rPh>
    <phoneticPr fontId="2"/>
  </si>
  <si>
    <t>望</t>
    <rPh sb="0" eb="1">
      <t>ノゾ</t>
    </rPh>
    <phoneticPr fontId="2"/>
  </si>
  <si>
    <t>かいぬま</t>
    <phoneticPr fontId="2"/>
  </si>
  <si>
    <t>のぞみ</t>
    <phoneticPr fontId="2"/>
  </si>
  <si>
    <t>羽室</t>
    <rPh sb="0" eb="2">
      <t>ハムロ</t>
    </rPh>
    <phoneticPr fontId="2"/>
  </si>
  <si>
    <t>佑眞</t>
    <rPh sb="0" eb="1">
      <t>ユウ</t>
    </rPh>
    <rPh sb="1" eb="2">
      <t>マ</t>
    </rPh>
    <phoneticPr fontId="2"/>
  </si>
  <si>
    <t>はむろ</t>
    <phoneticPr fontId="2"/>
  </si>
  <si>
    <t>ゆうま</t>
    <phoneticPr fontId="2"/>
  </si>
  <si>
    <t>城所</t>
    <rPh sb="0" eb="2">
      <t>キドコロ</t>
    </rPh>
    <phoneticPr fontId="2"/>
  </si>
  <si>
    <t>銀太</t>
    <rPh sb="0" eb="1">
      <t>ギン</t>
    </rPh>
    <rPh sb="1" eb="2">
      <t>タ</t>
    </rPh>
    <phoneticPr fontId="2"/>
  </si>
  <si>
    <t>きどころ</t>
    <phoneticPr fontId="2"/>
  </si>
  <si>
    <t>ぎんた</t>
    <phoneticPr fontId="2"/>
  </si>
  <si>
    <t>吉田</t>
    <rPh sb="0" eb="2">
      <t>ヨシダ</t>
    </rPh>
    <phoneticPr fontId="2"/>
  </si>
  <si>
    <t>和久井</t>
    <rPh sb="0" eb="3">
      <t>ワクイ</t>
    </rPh>
    <phoneticPr fontId="2"/>
  </si>
  <si>
    <t>髙島</t>
    <rPh sb="0" eb="1">
      <t>タカ</t>
    </rPh>
    <rPh sb="1" eb="2">
      <t>シマ</t>
    </rPh>
    <phoneticPr fontId="2"/>
  </si>
  <si>
    <t>深田</t>
    <rPh sb="0" eb="2">
      <t>フカダ</t>
    </rPh>
    <phoneticPr fontId="2"/>
  </si>
  <si>
    <t>牧野</t>
    <rPh sb="0" eb="2">
      <t>マキノ</t>
    </rPh>
    <phoneticPr fontId="2"/>
  </si>
  <si>
    <t>牧</t>
    <rPh sb="0" eb="1">
      <t>マキ</t>
    </rPh>
    <phoneticPr fontId="2"/>
  </si>
  <si>
    <t>石垣</t>
    <rPh sb="0" eb="2">
      <t>イシガキ</t>
    </rPh>
    <phoneticPr fontId="2"/>
  </si>
  <si>
    <t>今野</t>
    <rPh sb="0" eb="2">
      <t>コンノ</t>
    </rPh>
    <phoneticPr fontId="2"/>
  </si>
  <si>
    <t>石黒</t>
    <rPh sb="0" eb="2">
      <t>イシグロ</t>
    </rPh>
    <phoneticPr fontId="2"/>
  </si>
  <si>
    <t>角田</t>
    <rPh sb="0" eb="2">
      <t>カクタ</t>
    </rPh>
    <phoneticPr fontId="2"/>
  </si>
  <si>
    <t>大槻</t>
    <rPh sb="0" eb="2">
      <t>オオツキ</t>
    </rPh>
    <phoneticPr fontId="2"/>
  </si>
  <si>
    <t>翔聖</t>
    <rPh sb="0" eb="1">
      <t>ショウ</t>
    </rPh>
    <rPh sb="1" eb="2">
      <t>セイ</t>
    </rPh>
    <phoneticPr fontId="2"/>
  </si>
  <si>
    <t>光佑</t>
    <rPh sb="0" eb="1">
      <t>ヒカリ</t>
    </rPh>
    <rPh sb="1" eb="2">
      <t>ユウ</t>
    </rPh>
    <phoneticPr fontId="2"/>
  </si>
  <si>
    <t>琳斗</t>
    <rPh sb="0" eb="1">
      <t>リン</t>
    </rPh>
    <rPh sb="1" eb="2">
      <t>ト</t>
    </rPh>
    <phoneticPr fontId="2"/>
  </si>
  <si>
    <t>彩斗</t>
    <rPh sb="0" eb="1">
      <t>アヤ</t>
    </rPh>
    <rPh sb="1" eb="2">
      <t>ト</t>
    </rPh>
    <phoneticPr fontId="2"/>
  </si>
  <si>
    <t>航央</t>
    <rPh sb="0" eb="1">
      <t>ワタル</t>
    </rPh>
    <rPh sb="1" eb="2">
      <t>オウ</t>
    </rPh>
    <phoneticPr fontId="2"/>
  </si>
  <si>
    <t>純矢</t>
    <rPh sb="0" eb="1">
      <t>ジュン</t>
    </rPh>
    <rPh sb="1" eb="2">
      <t>ヤ</t>
    </rPh>
    <phoneticPr fontId="2"/>
  </si>
  <si>
    <t>博斗</t>
    <rPh sb="0" eb="1">
      <t>ヒロシ</t>
    </rPh>
    <rPh sb="1" eb="2">
      <t>ト</t>
    </rPh>
    <phoneticPr fontId="2"/>
  </si>
  <si>
    <t>遥斗</t>
    <rPh sb="0" eb="1">
      <t>ハル</t>
    </rPh>
    <rPh sb="1" eb="2">
      <t>ト</t>
    </rPh>
    <phoneticPr fontId="2"/>
  </si>
  <si>
    <t>陽仁</t>
    <rPh sb="0" eb="1">
      <t>ヨウ</t>
    </rPh>
    <rPh sb="1" eb="2">
      <t>ジン</t>
    </rPh>
    <phoneticPr fontId="2"/>
  </si>
  <si>
    <t>光翼</t>
    <rPh sb="0" eb="1">
      <t>ヒカリ</t>
    </rPh>
    <rPh sb="1" eb="2">
      <t>ツバサ</t>
    </rPh>
    <phoneticPr fontId="2"/>
  </si>
  <si>
    <t>魁</t>
    <rPh sb="0" eb="1">
      <t>カイ</t>
    </rPh>
    <phoneticPr fontId="2"/>
  </si>
  <si>
    <t>ぎんた</t>
    <phoneticPr fontId="2"/>
  </si>
  <si>
    <t>よしだ</t>
    <phoneticPr fontId="2"/>
  </si>
  <si>
    <t>まきの</t>
    <phoneticPr fontId="2"/>
  </si>
  <si>
    <t>わくい</t>
    <phoneticPr fontId="2"/>
  </si>
  <si>
    <t>たかしま</t>
    <phoneticPr fontId="2"/>
  </si>
  <si>
    <t>ふかだ</t>
    <phoneticPr fontId="2"/>
  </si>
  <si>
    <t>こうすけ</t>
    <phoneticPr fontId="2"/>
  </si>
  <si>
    <t>しょうせい</t>
    <phoneticPr fontId="2"/>
  </si>
  <si>
    <t>りんと</t>
    <phoneticPr fontId="2"/>
  </si>
  <si>
    <t>あやと</t>
    <phoneticPr fontId="2"/>
  </si>
  <si>
    <t>こう</t>
    <phoneticPr fontId="2"/>
  </si>
  <si>
    <t>まき</t>
    <phoneticPr fontId="2"/>
  </si>
  <si>
    <t>いしがき</t>
    <phoneticPr fontId="2"/>
  </si>
  <si>
    <t>こんの</t>
    <phoneticPr fontId="2"/>
  </si>
  <si>
    <t>いしぐろ</t>
    <phoneticPr fontId="2"/>
  </si>
  <si>
    <t>かくた</t>
    <phoneticPr fontId="2"/>
  </si>
  <si>
    <t>おおつき</t>
    <phoneticPr fontId="2"/>
  </si>
  <si>
    <t>じゅんや</t>
    <phoneticPr fontId="2"/>
  </si>
  <si>
    <t>ひろと</t>
    <phoneticPr fontId="2"/>
  </si>
  <si>
    <t>はると</t>
    <phoneticPr fontId="2"/>
  </si>
  <si>
    <t>かいと</t>
    <phoneticPr fontId="2"/>
  </si>
  <si>
    <t>横浜市立川和中学校</t>
    <rPh sb="0" eb="4">
      <t>ヨコハマシリツ</t>
    </rPh>
    <rPh sb="4" eb="6">
      <t>カワワ</t>
    </rPh>
    <rPh sb="6" eb="9">
      <t>チュウガッコウ</t>
    </rPh>
    <phoneticPr fontId="2"/>
  </si>
  <si>
    <t>田原　裕</t>
    <rPh sb="0" eb="2">
      <t>タハラ</t>
    </rPh>
    <rPh sb="3" eb="4">
      <t>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</si>
</sst>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3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137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132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R15" sqref="R15:U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4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1191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横浜市立川和中学校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699</v>
      </c>
      <c r="AC4" s="200"/>
      <c r="AD4" s="200"/>
      <c r="AE4" s="200"/>
      <c r="AF4" s="4" t="s">
        <v>584</v>
      </c>
      <c r="AG4" s="200" t="s">
        <v>698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702</v>
      </c>
      <c r="AH6" s="203"/>
      <c r="AI6" s="203"/>
      <c r="AJ6" s="203"/>
      <c r="AK6" s="25" t="s">
        <v>587</v>
      </c>
      <c r="AL6" s="203" t="s">
        <v>703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710</v>
      </c>
      <c r="AA12" s="267"/>
      <c r="AB12" s="267"/>
      <c r="AC12" s="267"/>
      <c r="AD12" s="267"/>
      <c r="AE12" s="267" t="s">
        <v>711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714</v>
      </c>
      <c r="G15" s="267"/>
      <c r="H15" s="267"/>
      <c r="I15" s="267"/>
      <c r="J15" s="267"/>
      <c r="K15" s="267" t="s">
        <v>715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718</v>
      </c>
      <c r="AA15" s="267"/>
      <c r="AB15" s="267"/>
      <c r="AC15" s="267"/>
      <c r="AD15" s="267"/>
      <c r="AE15" s="267" t="s">
        <v>719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712</v>
      </c>
      <c r="G16" s="252"/>
      <c r="H16" s="252"/>
      <c r="I16" s="252"/>
      <c r="J16" s="253"/>
      <c r="K16" s="252" t="s">
        <v>713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716</v>
      </c>
      <c r="AA16" s="252"/>
      <c r="AB16" s="252"/>
      <c r="AC16" s="252"/>
      <c r="AD16" s="253"/>
      <c r="AE16" s="252" t="s">
        <v>717</v>
      </c>
      <c r="AF16" s="252"/>
      <c r="AG16" s="252"/>
      <c r="AH16" s="252"/>
      <c r="AI16" s="255"/>
      <c r="AJ16" s="256">
        <v>9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718</v>
      </c>
      <c r="G22" s="115"/>
      <c r="H22" s="115"/>
      <c r="I22" s="115"/>
      <c r="J22" s="115"/>
      <c r="K22" s="115" t="s">
        <v>742</v>
      </c>
      <c r="L22" s="115"/>
      <c r="M22" s="115"/>
      <c r="N22" s="115"/>
      <c r="O22" s="116"/>
      <c r="P22" s="112">
        <v>3</v>
      </c>
      <c r="Q22" s="112"/>
      <c r="R22" s="103">
        <v>178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753</v>
      </c>
      <c r="AA22" s="115"/>
      <c r="AB22" s="115"/>
      <c r="AC22" s="115"/>
      <c r="AD22" s="115"/>
      <c r="AE22" s="115" t="s">
        <v>759</v>
      </c>
      <c r="AF22" s="115"/>
      <c r="AG22" s="115"/>
      <c r="AH22" s="115"/>
      <c r="AI22" s="116"/>
      <c r="AJ22" s="112">
        <v>3</v>
      </c>
      <c r="AK22" s="112"/>
      <c r="AL22" s="103">
        <v>160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401" t="s">
        <v>716</v>
      </c>
      <c r="G23" s="399"/>
      <c r="H23" s="399"/>
      <c r="I23" s="399"/>
      <c r="J23" s="402"/>
      <c r="K23" s="398" t="s">
        <v>717</v>
      </c>
      <c r="L23" s="399"/>
      <c r="M23" s="399"/>
      <c r="N23" s="399"/>
      <c r="O23" s="400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725</v>
      </c>
      <c r="AA23" s="108"/>
      <c r="AB23" s="108"/>
      <c r="AC23" s="108"/>
      <c r="AD23" s="108"/>
      <c r="AE23" s="108" t="s">
        <v>736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404" t="s">
        <v>743</v>
      </c>
      <c r="G24" s="150"/>
      <c r="H24" s="150"/>
      <c r="I24" s="150"/>
      <c r="J24" s="405"/>
      <c r="K24" s="149" t="s">
        <v>748</v>
      </c>
      <c r="L24" s="150"/>
      <c r="M24" s="150"/>
      <c r="N24" s="150"/>
      <c r="O24" s="403"/>
      <c r="P24" s="71">
        <v>3</v>
      </c>
      <c r="Q24" s="71"/>
      <c r="R24" s="87">
        <v>158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754</v>
      </c>
      <c r="AA24" s="81"/>
      <c r="AB24" s="81"/>
      <c r="AC24" s="81"/>
      <c r="AD24" s="81"/>
      <c r="AE24" s="81" t="s">
        <v>760</v>
      </c>
      <c r="AF24" s="81"/>
      <c r="AG24" s="81"/>
      <c r="AH24" s="81"/>
      <c r="AI24" s="82"/>
      <c r="AJ24" s="71">
        <v>3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720</v>
      </c>
      <c r="G25" s="99"/>
      <c r="H25" s="99"/>
      <c r="I25" s="99"/>
      <c r="J25" s="99"/>
      <c r="K25" s="99" t="s">
        <v>732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726</v>
      </c>
      <c r="AA25" s="99"/>
      <c r="AB25" s="99"/>
      <c r="AC25" s="99"/>
      <c r="AD25" s="99"/>
      <c r="AE25" s="99" t="s">
        <v>737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744</v>
      </c>
      <c r="G26" s="81"/>
      <c r="H26" s="81"/>
      <c r="I26" s="81"/>
      <c r="J26" s="81"/>
      <c r="K26" s="81" t="s">
        <v>749</v>
      </c>
      <c r="L26" s="81"/>
      <c r="M26" s="81"/>
      <c r="N26" s="81"/>
      <c r="O26" s="82"/>
      <c r="P26" s="71">
        <v>3</v>
      </c>
      <c r="Q26" s="71"/>
      <c r="R26" s="87">
        <v>177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755</v>
      </c>
      <c r="AA26" s="81"/>
      <c r="AB26" s="81"/>
      <c r="AC26" s="81"/>
      <c r="AD26" s="81"/>
      <c r="AE26" s="81" t="s">
        <v>761</v>
      </c>
      <c r="AF26" s="81"/>
      <c r="AG26" s="81"/>
      <c r="AH26" s="81"/>
      <c r="AI26" s="82"/>
      <c r="AJ26" s="71">
        <v>3</v>
      </c>
      <c r="AK26" s="71"/>
      <c r="AL26" s="87">
        <v>162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724</v>
      </c>
      <c r="G27" s="99"/>
      <c r="H27" s="99"/>
      <c r="I27" s="99"/>
      <c r="J27" s="99"/>
      <c r="K27" s="99" t="s">
        <v>731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727</v>
      </c>
      <c r="AA27" s="99"/>
      <c r="AB27" s="99"/>
      <c r="AC27" s="99"/>
      <c r="AD27" s="99"/>
      <c r="AE27" s="99" t="s">
        <v>738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745</v>
      </c>
      <c r="G28" s="81"/>
      <c r="H28" s="81"/>
      <c r="I28" s="81"/>
      <c r="J28" s="81"/>
      <c r="K28" s="81" t="s">
        <v>750</v>
      </c>
      <c r="L28" s="81"/>
      <c r="M28" s="81"/>
      <c r="N28" s="81"/>
      <c r="O28" s="82"/>
      <c r="P28" s="71">
        <v>3</v>
      </c>
      <c r="Q28" s="71"/>
      <c r="R28" s="87">
        <v>177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756</v>
      </c>
      <c r="AA28" s="81"/>
      <c r="AB28" s="81"/>
      <c r="AC28" s="81"/>
      <c r="AD28" s="81"/>
      <c r="AE28" s="81" t="s">
        <v>761</v>
      </c>
      <c r="AF28" s="81"/>
      <c r="AG28" s="81"/>
      <c r="AH28" s="81"/>
      <c r="AI28" s="82"/>
      <c r="AJ28" s="71">
        <v>2</v>
      </c>
      <c r="AK28" s="71"/>
      <c r="AL28" s="87">
        <v>175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721</v>
      </c>
      <c r="G29" s="99"/>
      <c r="H29" s="99"/>
      <c r="I29" s="99"/>
      <c r="J29" s="99"/>
      <c r="K29" s="99" t="s">
        <v>733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728</v>
      </c>
      <c r="AA29" s="99"/>
      <c r="AB29" s="99"/>
      <c r="AC29" s="99"/>
      <c r="AD29" s="99"/>
      <c r="AE29" s="99" t="s">
        <v>739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746</v>
      </c>
      <c r="G30" s="81"/>
      <c r="H30" s="81"/>
      <c r="I30" s="81"/>
      <c r="J30" s="81"/>
      <c r="K30" s="81" t="s">
        <v>751</v>
      </c>
      <c r="L30" s="81"/>
      <c r="M30" s="81"/>
      <c r="N30" s="81"/>
      <c r="O30" s="82"/>
      <c r="P30" s="71">
        <v>3</v>
      </c>
      <c r="Q30" s="71"/>
      <c r="R30" s="87">
        <v>175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757</v>
      </c>
      <c r="AA30" s="81"/>
      <c r="AB30" s="81"/>
      <c r="AC30" s="81"/>
      <c r="AD30" s="81"/>
      <c r="AE30" s="81" t="s">
        <v>748</v>
      </c>
      <c r="AF30" s="81"/>
      <c r="AG30" s="81"/>
      <c r="AH30" s="81"/>
      <c r="AI30" s="82"/>
      <c r="AJ30" s="71">
        <v>2</v>
      </c>
      <c r="AK30" s="71"/>
      <c r="AL30" s="87">
        <v>158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722</v>
      </c>
      <c r="G31" s="99"/>
      <c r="H31" s="99"/>
      <c r="I31" s="99"/>
      <c r="J31" s="99"/>
      <c r="K31" s="99" t="s">
        <v>734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729</v>
      </c>
      <c r="AA31" s="99"/>
      <c r="AB31" s="99"/>
      <c r="AC31" s="99"/>
      <c r="AD31" s="99"/>
      <c r="AE31" s="99" t="s">
        <v>740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747</v>
      </c>
      <c r="G32" s="81"/>
      <c r="H32" s="81"/>
      <c r="I32" s="81"/>
      <c r="J32" s="81"/>
      <c r="K32" s="81" t="s">
        <v>752</v>
      </c>
      <c r="L32" s="81"/>
      <c r="M32" s="81"/>
      <c r="N32" s="81"/>
      <c r="O32" s="82"/>
      <c r="P32" s="71">
        <v>3</v>
      </c>
      <c r="Q32" s="71"/>
      <c r="R32" s="87">
        <v>163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758</v>
      </c>
      <c r="AA32" s="81"/>
      <c r="AB32" s="81"/>
      <c r="AC32" s="81"/>
      <c r="AD32" s="81"/>
      <c r="AE32" s="81" t="s">
        <v>762</v>
      </c>
      <c r="AF32" s="81"/>
      <c r="AG32" s="81"/>
      <c r="AH32" s="81"/>
      <c r="AI32" s="82"/>
      <c r="AJ32" s="71">
        <v>2</v>
      </c>
      <c r="AK32" s="71"/>
      <c r="AL32" s="87">
        <v>140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723</v>
      </c>
      <c r="G33" s="74"/>
      <c r="H33" s="74"/>
      <c r="I33" s="74"/>
      <c r="J33" s="74"/>
      <c r="K33" s="74" t="s">
        <v>735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730</v>
      </c>
      <c r="AA33" s="74"/>
      <c r="AB33" s="74"/>
      <c r="AC33" s="74"/>
      <c r="AD33" s="74"/>
      <c r="AE33" s="74" t="s">
        <v>741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764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1191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横浜市立川和中学校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ふるかわ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古川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はむろ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羽室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きどころ</v>
      </c>
      <c r="F15" s="321"/>
      <c r="G15" s="321"/>
      <c r="H15" s="321"/>
      <c r="I15" s="321"/>
      <c r="J15" s="321" t="str">
        <f>IF(入力!K22="","",入力!K22)</f>
        <v>ぎんた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まき</v>
      </c>
      <c r="Z15" s="321"/>
      <c r="AA15" s="321"/>
      <c r="AB15" s="321"/>
      <c r="AC15" s="321"/>
      <c r="AD15" s="321" t="str">
        <f>IF(入力!AE22="","",入力!AE22)</f>
        <v>じゅんや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160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城所</v>
      </c>
      <c r="F16" s="335"/>
      <c r="G16" s="335"/>
      <c r="H16" s="335"/>
      <c r="I16" s="335"/>
      <c r="J16" s="335" t="str">
        <f>IF(入力!K23="","",入力!K23)</f>
        <v>銀太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牧</v>
      </c>
      <c r="Z16" s="335"/>
      <c r="AA16" s="335"/>
      <c r="AB16" s="335"/>
      <c r="AC16" s="335"/>
      <c r="AD16" s="335" t="str">
        <f>IF(入力!AE23="","",入力!AE23)</f>
        <v>純矢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よしだ</v>
      </c>
      <c r="F17" s="316"/>
      <c r="G17" s="316"/>
      <c r="H17" s="316"/>
      <c r="I17" s="316"/>
      <c r="J17" s="316" t="str">
        <f>IF(入力!K24="","",入力!K24)</f>
        <v>こうすけ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いしがき</v>
      </c>
      <c r="Z17" s="316"/>
      <c r="AA17" s="316"/>
      <c r="AB17" s="316"/>
      <c r="AC17" s="316"/>
      <c r="AD17" s="316" t="str">
        <f>IF(入力!AE24="","",入力!AE24)</f>
        <v>ひろと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吉田</v>
      </c>
      <c r="F18" s="309"/>
      <c r="G18" s="309"/>
      <c r="H18" s="309"/>
      <c r="I18" s="309"/>
      <c r="J18" s="309" t="str">
        <f>IF(入力!K25="","",入力!K25)</f>
        <v>光佑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石垣</v>
      </c>
      <c r="Z18" s="309"/>
      <c r="AA18" s="309"/>
      <c r="AB18" s="309"/>
      <c r="AC18" s="309"/>
      <c r="AD18" s="309" t="str">
        <f>IF(入力!AE25="","",入力!AE25)</f>
        <v>博斗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まきの</v>
      </c>
      <c r="F19" s="316"/>
      <c r="G19" s="316"/>
      <c r="H19" s="316"/>
      <c r="I19" s="316"/>
      <c r="J19" s="316" t="str">
        <f>IF(入力!K26="","",入力!K26)</f>
        <v>しょうせい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177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こんの</v>
      </c>
      <c r="Z19" s="316"/>
      <c r="AA19" s="316"/>
      <c r="AB19" s="316"/>
      <c r="AC19" s="316"/>
      <c r="AD19" s="316" t="str">
        <f>IF(入力!AE26="","",入力!AE26)</f>
        <v>はると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162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牧野</v>
      </c>
      <c r="F20" s="309"/>
      <c r="G20" s="309"/>
      <c r="H20" s="309"/>
      <c r="I20" s="309"/>
      <c r="J20" s="309" t="str">
        <f>IF(入力!K27="","",入力!K27)</f>
        <v>翔聖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今野</v>
      </c>
      <c r="Z20" s="309"/>
      <c r="AA20" s="309"/>
      <c r="AB20" s="309"/>
      <c r="AC20" s="309"/>
      <c r="AD20" s="309" t="str">
        <f>IF(入力!AE27="","",入力!AE27)</f>
        <v>遥斗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わくい</v>
      </c>
      <c r="F21" s="316"/>
      <c r="G21" s="316"/>
      <c r="H21" s="316"/>
      <c r="I21" s="316"/>
      <c r="J21" s="316" t="str">
        <f>IF(入力!K28="","",入力!K28)</f>
        <v>りんと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177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いしぐろ</v>
      </c>
      <c r="Z21" s="316"/>
      <c r="AA21" s="316"/>
      <c r="AB21" s="316"/>
      <c r="AC21" s="316"/>
      <c r="AD21" s="316" t="str">
        <f>IF(入力!AE28="","",入力!AE28)</f>
        <v>はると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175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和久井</v>
      </c>
      <c r="F22" s="309"/>
      <c r="G22" s="309"/>
      <c r="H22" s="309"/>
      <c r="I22" s="309"/>
      <c r="J22" s="309" t="str">
        <f>IF(入力!K29="","",入力!K29)</f>
        <v>琳斗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石黒</v>
      </c>
      <c r="Z22" s="309"/>
      <c r="AA22" s="309"/>
      <c r="AB22" s="309"/>
      <c r="AC22" s="309"/>
      <c r="AD22" s="309" t="str">
        <f>IF(入力!AE29="","",入力!AE29)</f>
        <v>陽仁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たかしま</v>
      </c>
      <c r="F23" s="316"/>
      <c r="G23" s="316"/>
      <c r="H23" s="316"/>
      <c r="I23" s="316"/>
      <c r="J23" s="316" t="str">
        <f>IF(入力!K30="","",入力!K30)</f>
        <v>あやと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かくた</v>
      </c>
      <c r="Z23" s="316"/>
      <c r="AA23" s="316"/>
      <c r="AB23" s="316"/>
      <c r="AC23" s="316"/>
      <c r="AD23" s="316" t="str">
        <f>IF(入力!AE30="","",入力!AE30)</f>
        <v>こうすけ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158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髙島</v>
      </c>
      <c r="F24" s="309"/>
      <c r="G24" s="309"/>
      <c r="H24" s="309"/>
      <c r="I24" s="309"/>
      <c r="J24" s="309" t="str">
        <f>IF(入力!K31="","",入力!K31)</f>
        <v>彩斗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角田</v>
      </c>
      <c r="Z24" s="309"/>
      <c r="AA24" s="309"/>
      <c r="AB24" s="309"/>
      <c r="AC24" s="309"/>
      <c r="AD24" s="309" t="str">
        <f>IF(入力!AE31="","",入力!AE31)</f>
        <v>光翼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ふかだ</v>
      </c>
      <c r="F25" s="316"/>
      <c r="G25" s="316"/>
      <c r="H25" s="316"/>
      <c r="I25" s="316"/>
      <c r="J25" s="316" t="str">
        <f>IF(入力!K32="","",入力!K32)</f>
        <v>こう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163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おおつき</v>
      </c>
      <c r="Z25" s="316"/>
      <c r="AA25" s="316"/>
      <c r="AB25" s="316"/>
      <c r="AC25" s="316"/>
      <c r="AD25" s="316" t="str">
        <f>IF(入力!AE32="","",入力!AE32)</f>
        <v>かいと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140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深田</v>
      </c>
      <c r="F26" s="348"/>
      <c r="G26" s="348"/>
      <c r="H26" s="348"/>
      <c r="I26" s="348"/>
      <c r="J26" s="348" t="str">
        <f>IF(入力!K33="","",入力!K33)</f>
        <v>航央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大槻</v>
      </c>
      <c r="Z26" s="348"/>
      <c r="AA26" s="348"/>
      <c r="AB26" s="348"/>
      <c r="AC26" s="348"/>
      <c r="AD26" s="348" t="str">
        <f>IF(入力!AE33="","",入力!AE33)</f>
        <v>魁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1191</v>
      </c>
      <c r="B7" s="31" t="str">
        <f t="shared" ref="B7:C7" si="0">IF($A$8="","",IF($A$9="",B8,B8&amp;"・"&amp;B9))</f>
        <v>横浜市立川和中学校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0051</v>
      </c>
      <c r="H7" s="31">
        <f t="shared" si="1"/>
        <v>0</v>
      </c>
      <c r="I7" s="31" t="str">
        <f t="shared" si="1"/>
        <v>横浜市都筑区富士見が丘２１－１</v>
      </c>
      <c r="J7" s="31">
        <f t="shared" si="1"/>
        <v>0</v>
      </c>
      <c r="K7" s="31" t="str">
        <f t="shared" si="1"/>
        <v>045</v>
      </c>
      <c r="L7" s="31" t="str">
        <f t="shared" si="1"/>
        <v>941</v>
      </c>
      <c r="M7" s="31" t="str">
        <f t="shared" si="1"/>
        <v>1361</v>
      </c>
      <c r="N7" s="31" t="str">
        <f t="shared" si="1"/>
        <v>045</v>
      </c>
      <c r="O7" s="31" t="str">
        <f t="shared" si="1"/>
        <v>942</v>
      </c>
      <c r="P7" s="31" t="str">
        <f t="shared" si="1"/>
        <v>9965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1191</v>
      </c>
      <c r="B8" s="32" t="str">
        <f>IF(入力!$F$3="","",入力!$F$3)</f>
        <v>横浜市立川和中学校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0051</v>
      </c>
      <c r="H8" s="32"/>
      <c r="I8" s="32" t="str">
        <f>IF(入力!$L$5="","",入力!$L$5)</f>
        <v>横浜市都筑区富士見が丘２１－１</v>
      </c>
      <c r="J8" s="32"/>
      <c r="K8" s="42" t="str">
        <f>IF(入力!$AB$4="","",入力!$AB$4)</f>
        <v>045</v>
      </c>
      <c r="L8" s="42" t="str">
        <f>IF(入力!$AG$4="","",入力!$AG$4)</f>
        <v>941</v>
      </c>
      <c r="M8" s="42" t="str">
        <f>IF(入力!$AL$4="","",入力!$AL$4)</f>
        <v>1361</v>
      </c>
      <c r="N8" s="42" t="str">
        <f>IF(入力!$AB$6="","",入力!$AB$6)</f>
        <v>045</v>
      </c>
      <c r="O8" s="42" t="str">
        <f>IF(入力!$AG$6="","",入力!$AG$6)</f>
        <v>942</v>
      </c>
      <c r="P8" s="42" t="str">
        <f>IF(入力!$AL$6="","",入力!$AL$6)</f>
        <v>9965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1361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古川</v>
      </c>
      <c r="D16" s="32" t="str">
        <f>IF(入力!$K$13="","",入力!$K$13)</f>
        <v>翔一</v>
      </c>
      <c r="E16" s="32" t="str">
        <f>IF(入力!$F$12="","",入力!$F$12)</f>
        <v>ふるかわ</v>
      </c>
      <c r="F16" s="32" t="str">
        <f>IF(入力!$K$12="","",入力!$K$12)</f>
        <v>しょういち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海沼</v>
      </c>
      <c r="D17" s="32" t="str">
        <f>IF(入力!$AE$13="","",入力!$AE$13)</f>
        <v>望</v>
      </c>
      <c r="E17" s="32" t="str">
        <f>IF(入力!$Z$12="","",入力!$Z$12)</f>
        <v>かいぬま</v>
      </c>
      <c r="F17" s="32" t="str">
        <f>IF(入力!$AE$12="","",入力!$AE$12)</f>
        <v>のぞみ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羽室</v>
      </c>
      <c r="D20" s="32" t="str">
        <f>IF(入力!$K$16="","",入力!$K$16)</f>
        <v>佑眞</v>
      </c>
      <c r="E20" s="32" t="str">
        <f>IF(入力!$F$15="","",入力!$F$15)</f>
        <v>はむろ</v>
      </c>
      <c r="F20" s="32" t="str">
        <f>IF(入力!$K$15="","",入力!$K$15)</f>
        <v>ゆうま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城所</v>
      </c>
      <c r="D24" s="32" t="str">
        <f>IF(入力!$AE$16="","",入力!$AE$16)</f>
        <v>銀太</v>
      </c>
      <c r="E24" s="32" t="str">
        <f>IF(入力!$Z$15="","",入力!$Z$15)</f>
        <v>きどころ</v>
      </c>
      <c r="F24" s="32" t="str">
        <f>IF(入力!$AE$15="","",入力!$AE$15)</f>
        <v>ぎんた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城所</v>
      </c>
      <c r="D53" s="32" t="str">
        <f>IF(OR(L53&lt;&gt;"○",入力!K23=""),"",入力!K23)</f>
        <v>銀太</v>
      </c>
      <c r="E53" s="32" t="str">
        <f>IF(OR(L53&lt;&gt;"○",入力!F22=""),"",入力!F22)</f>
        <v>きどころ</v>
      </c>
      <c r="F53" s="32" t="str">
        <f>IF(OR(L53&lt;&gt;"○",入力!K22=""),"",入力!K22)</f>
        <v>ぎんた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吉田</v>
      </c>
      <c r="D54" s="32" t="str">
        <f>IF(OR(L54&lt;&gt;"○",入力!K25=""),"",入力!K25)</f>
        <v>光佑</v>
      </c>
      <c r="E54" s="32" t="str">
        <f>IF(OR(L54&lt;&gt;"○",入力!F24=""),"",入力!F24)</f>
        <v>よしだ</v>
      </c>
      <c r="F54" s="32" t="str">
        <f>IF(OR(L54&lt;&gt;"○",入力!K24=""),"",入力!K24)</f>
        <v>こうすけ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牧野</v>
      </c>
      <c r="D55" s="32" t="str">
        <f>IF(OR(L55&lt;&gt;"○",入力!K27=""),"",入力!K27)</f>
        <v>翔聖</v>
      </c>
      <c r="E55" s="32" t="str">
        <f>IF(OR(L55&lt;&gt;"○",入力!F26=""),"",入力!F26)</f>
        <v>まきの</v>
      </c>
      <c r="F55" s="32" t="str">
        <f>IF(OR(L55&lt;&gt;"○",入力!K26=""),"",入力!K26)</f>
        <v>しょうせい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和久井</v>
      </c>
      <c r="D56" s="32" t="str">
        <f>IF(OR(L56&lt;&gt;"○",入力!K29=""),"",入力!K29)</f>
        <v>琳斗</v>
      </c>
      <c r="E56" s="32" t="str">
        <f>IF(OR(L56&lt;&gt;"○",入力!F28=""),"",入力!F28)</f>
        <v>わくい</v>
      </c>
      <c r="F56" s="32" t="str">
        <f>IF(OR(L56&lt;&gt;"○",入力!K28=""),"",入力!K28)</f>
        <v>りんと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髙島</v>
      </c>
      <c r="D57" s="32" t="str">
        <f>IF(OR(L57&lt;&gt;"○",入力!K31=""),"",入力!K31)</f>
        <v>彩斗</v>
      </c>
      <c r="E57" s="32" t="str">
        <f>IF(OR(L57&lt;&gt;"○",入力!F30=""),"",入力!F30)</f>
        <v>たかしま</v>
      </c>
      <c r="F57" s="32" t="str">
        <f>IF(OR(L57&lt;&gt;"○",入力!K30=""),"",入力!K30)</f>
        <v>あやと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深田</v>
      </c>
      <c r="D58" s="32" t="str">
        <f>IF(OR(L58&lt;&gt;"○",入力!K33=""),"",入力!K33)</f>
        <v>航央</v>
      </c>
      <c r="E58" s="32" t="str">
        <f>IF(OR(L58&lt;&gt;"○",入力!F32=""),"",入力!F32)</f>
        <v>ふかだ</v>
      </c>
      <c r="F58" s="32" t="str">
        <f>IF(OR(L58&lt;&gt;"○",入力!K32=""),"",入力!K32)</f>
        <v>こう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牧</v>
      </c>
      <c r="D59" s="32" t="str">
        <f>IF(OR(L59&lt;&gt;"○",入力!AE23=""),"",入力!AE23)</f>
        <v>純矢</v>
      </c>
      <c r="E59" s="32" t="str">
        <f>IF(OR(L59&lt;&gt;"○",入力!Z22=""),"",入力!Z22)</f>
        <v>まき</v>
      </c>
      <c r="F59" s="32" t="str">
        <f>IF(OR(L59&lt;&gt;"○",入力!AE22=""),"",入力!AE22)</f>
        <v>じゅんや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石垣</v>
      </c>
      <c r="D60" s="32" t="str">
        <f>IF(OR(L60&lt;&gt;"○",入力!AE25=""),"",入力!AE25)</f>
        <v>博斗</v>
      </c>
      <c r="E60" s="32" t="str">
        <f>IF(OR(L60&lt;&gt;"○",入力!Z24=""),"",入力!Z24)</f>
        <v>いしがき</v>
      </c>
      <c r="F60" s="32" t="str">
        <f>IF(OR(L60&lt;&gt;"○",入力!AE24=""),"",入力!AE24)</f>
        <v>ひろと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今野</v>
      </c>
      <c r="D61" s="32" t="str">
        <f>IF(OR(L61&lt;&gt;"○",入力!AE27=""),"",入力!AE27)</f>
        <v>遥斗</v>
      </c>
      <c r="E61" s="32" t="str">
        <f>IF(OR(L61&lt;&gt;"○",入力!Z26=""),"",入力!Z26)</f>
        <v>こんの</v>
      </c>
      <c r="F61" s="32" t="str">
        <f>IF(OR(L61&lt;&gt;"○",入力!AE26=""),"",入力!AE26)</f>
        <v>はると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石黒</v>
      </c>
      <c r="D62" s="32" t="str">
        <f>IF(OR(L62&lt;&gt;"○",入力!AE29=""),"",入力!AE29)</f>
        <v>陽仁</v>
      </c>
      <c r="E62" s="32" t="str">
        <f>IF(OR(L62&lt;&gt;"○",入力!Z28=""),"",入力!Z28)</f>
        <v>いしぐろ</v>
      </c>
      <c r="F62" s="32" t="str">
        <f>IF(OR(L62&lt;&gt;"○",入力!AE28=""),"",入力!AE28)</f>
        <v>はると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角田</v>
      </c>
      <c r="D63" s="32" t="str">
        <f>IF(OR(L63&lt;&gt;"○",入力!AE31=""),"",入力!AE31)</f>
        <v>光翼</v>
      </c>
      <c r="E63" s="32" t="str">
        <f>IF(OR(L63&lt;&gt;"○",入力!Z30=""),"",入力!Z30)</f>
        <v>かくた</v>
      </c>
      <c r="F63" s="32" t="str">
        <f>IF(OR(L63&lt;&gt;"○",入力!AE30=""),"",入力!AE30)</f>
        <v>こうすけ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大槻</v>
      </c>
      <c r="D64" s="32" t="str">
        <f>IF(OR(L64&lt;&gt;"○",入力!AE33=""),"",入力!AE33)</f>
        <v>魁</v>
      </c>
      <c r="E64" s="32" t="str">
        <f>IF(OR(L64&lt;&gt;"○",入力!Z32=""),"",入力!Z32)</f>
        <v>おおつき</v>
      </c>
      <c r="F64" s="32" t="str">
        <f>IF(OR(L64&lt;&gt;"○",入力!AE32=""),"",入力!AE32)</f>
        <v>かいと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岩井 瑞恵</dc:creator>
  <cp:lastModifiedBy>sysmente</cp:lastModifiedBy>
  <cp:lastPrinted>2019-04-27T05:01:20Z</cp:lastPrinted>
  <dcterms:created xsi:type="dcterms:W3CDTF">2019-04-27T04:27:52Z</dcterms:created>
  <dcterms:modified xsi:type="dcterms:W3CDTF">2019-04-27T05:03:32Z</dcterms:modified>
</cp:coreProperties>
</file>