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j-tr36\Desktop\バレー部\県大会関係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I56" i="14"/>
  <c r="J56" i="14"/>
  <c r="J58" i="14"/>
  <c r="E58" i="14"/>
  <c r="D58" i="14"/>
  <c r="I58" i="14"/>
  <c r="F58" i="14"/>
  <c r="C58" i="14"/>
  <c r="J59" i="14"/>
  <c r="E59" i="14"/>
  <c r="C59" i="14"/>
  <c r="I59" i="14"/>
  <c r="D59" i="14"/>
  <c r="F59" i="14"/>
  <c r="I61" i="14"/>
  <c r="D61" i="14"/>
  <c r="C61" i="14"/>
  <c r="J61" i="14"/>
  <c r="F61" i="14"/>
  <c r="E61" i="14"/>
  <c r="C63" i="14"/>
  <c r="J63" i="14"/>
  <c r="E63" i="14"/>
  <c r="I63" i="14"/>
  <c r="D63" i="14"/>
  <c r="F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<sst xmlns="http://schemas.openxmlformats.org/spreadsheetml/2006/main" count="1425" uniqueCount="727">
  <si>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</si>
  <si>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</si>
  <si>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</si>
  <si>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</si>
  <si>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</si>
  <si>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</si>
  <si>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</si>
  <si>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</si>
  <si>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</si>
  <si>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</si>
  <si>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</si>
  <si>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</si>
  <si>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</si>
  <si>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</si>
  <si>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</si>
  <si>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</si>
  <si>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</si>
  <si>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</si>
  <si>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</si>
  <si>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</si>
  <si>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</si>
  <si>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</si>
  <si>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</si>
  <si>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</si>
  <si>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</si>
  <si>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</si>
  <si>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</si>
  <si>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</si>
  <si>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</si>
  <si>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</si>
  <si>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</si>
  <si>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</si>
  <si>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</si>
  <si>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</si>
  <si>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</si>
  <si>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</si>
  <si>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</si>
  <si>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</si>
  <si>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</si>
  <si>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</si>
  <si>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</si>
  <si>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</si>
  <si>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</si>
  <si>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</si>
  <si>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</si>
  <si>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</si>
  <si>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</si>
  <si>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</si>
  <si>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</si>
  <si>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</si>
  <si>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</si>
  <si>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</si>
  <si>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</si>
  <si>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</si>
  <si>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</si>
  <si>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</si>
  <si>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</si>
  <si>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</si>
  <si>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</si>
  <si>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</si>
  <si>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</si>
  <si>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</si>
  <si>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</si>
  <si>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</si>
  <si>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</si>
  <si>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</si>
  <si>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</si>
  <si>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</si>
  <si>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</si>
  <si>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</si>
  <si>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</si>
  <si>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</si>
  <si>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</si>
  <si>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</si>
  <si>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</si>
  <si>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</si>
  <si>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</si>
  <si>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</si>
  <si>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</si>
  <si>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</si>
  <si>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</si>
  <si>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</si>
  <si>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</si>
  <si>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</si>
  <si>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</si>
  <si>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</si>
  <si>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</si>
  <si>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</si>
  <si>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</si>
  <si>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</si>
  <si>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</si>
  <si>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</si>
  <si>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</si>
  <si>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</si>
  <si>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</si>
  <si>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</si>
  <si>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</si>
  <si>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</si>
  <si>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</si>
  <si>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</si>
  <si>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</si>
  <si>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</si>
  <si>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</si>
  <si>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</si>
  <si>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</si>
  <si>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</si>
  <si>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</si>
  <si>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</si>
  <si>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</si>
  <si>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</si>
  <si>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</si>
  <si>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</si>
  <si>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</si>
  <si>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</si>
  <si>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</si>
  <si>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</si>
  <si>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</si>
  <si>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</si>
  <si>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</si>
  <si>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</si>
  <si>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</si>
  <si>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</si>
  <si>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</si>
  <si>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</si>
  <si>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</si>
  <si>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</si>
  <si>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</si>
  <si>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</si>
  <si>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</si>
  <si>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</si>
  <si>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</si>
  <si>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</si>
  <si>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</si>
  <si>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</si>
  <si>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</si>
  <si>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</si>
  <si>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</si>
  <si>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</si>
  <si>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</si>
  <si>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</si>
  <si>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</si>
  <si>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</si>
  <si>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</si>
  <si>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</si>
  <si>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</si>
  <si>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</si>
  <si>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</si>
  <si>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</si>
  <si>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</si>
  <si>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</si>
  <si>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</si>
  <si>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</si>
  <si>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</si>
  <si>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</si>
  <si>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</si>
  <si>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</si>
  <si>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</si>
  <si>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</si>
  <si>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</si>
  <si>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</si>
  <si>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</si>
  <si>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</si>
  <si>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</si>
  <si>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</si>
  <si>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</si>
  <si>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</si>
  <si>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</si>
  <si>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</si>
  <si>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</si>
  <si>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</si>
  <si>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</si>
  <si>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</si>
  <si>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</si>
  <si>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</si>
  <si>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</si>
  <si>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</si>
  <si>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</si>
  <si>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</si>
  <si>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</si>
  <si>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</si>
  <si>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</si>
  <si>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</si>
  <si>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</si>
  <si>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</si>
  <si>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</si>
  <si>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</si>
  <si>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</si>
  <si>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</si>
  <si>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</si>
  <si>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</si>
  <si>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</si>
  <si>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</si>
  <si>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</si>
  <si>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</si>
  <si>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</si>
  <si>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</si>
  <si>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</si>
  <si>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</si>
  <si>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</si>
  <si>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</si>
  <si>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</si>
  <si>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</si>
  <si>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</si>
  <si>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</si>
  <si>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</si>
  <si>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</si>
  <si>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</si>
  <si>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</si>
  <si>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</si>
  <si>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</si>
  <si>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</si>
  <si>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</si>
  <si>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</si>
  <si>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</si>
  <si>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</si>
  <si>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</si>
  <si>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</si>
  <si>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</si>
  <si>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</si>
  <si>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</si>
  <si>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</si>
  <si>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</si>
  <si>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</si>
  <si>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</si>
  <si>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</si>
  <si>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</si>
  <si>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</si>
  <si>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</si>
  <si>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</si>
  <si>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</si>
  <si>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</si>
  <si>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</si>
  <si>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</si>
  <si>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</si>
  <si>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</si>
  <si>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</si>
  <si>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</si>
  <si>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</si>
  <si>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</si>
  <si>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</si>
  <si>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</si>
  <si>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</si>
  <si>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</si>
  <si>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</si>
  <si>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</si>
  <si>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</si>
  <si>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</si>
  <si>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</si>
  <si>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</si>
  <si>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</si>
  <si>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</si>
  <si>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</si>
  <si>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</si>
  <si>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</si>
  <si>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</si>
  <si>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</si>
  <si>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</si>
  <si>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</si>
  <si>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</si>
  <si>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</si>
  <si>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</si>
  <si>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</si>
  <si>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</si>
  <si>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</si>
  <si>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</si>
  <si>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</si>
  <si>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</si>
  <si>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</si>
  <si>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</si>
  <si>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</si>
  <si>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</si>
  <si>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</si>
  <si>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</si>
  <si>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</si>
  <si>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</si>
  <si>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</si>
  <si>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</si>
  <si>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</si>
  <si>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</si>
  <si>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</si>
  <si>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</si>
  <si>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</si>
  <si>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</si>
  <si>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</si>
  <si>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</si>
  <si>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</si>
  <si>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</si>
  <si>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</si>
  <si>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</si>
  <si>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</si>
  <si>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</si>
  <si>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</si>
  <si>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</si>
  <si>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</si>
  <si>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</si>
  <si>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</si>
  <si>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</si>
  <si>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</si>
  <si>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</si>
  <si>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</si>
  <si>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</si>
  <si>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</si>
  <si>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</si>
  <si>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</si>
  <si>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</si>
  <si>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</si>
  <si>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</si>
  <si>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</si>
  <si>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</si>
  <si>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</si>
  <si>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</si>
  <si>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</si>
  <si>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</si>
  <si>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</si>
  <si>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</si>
  <si>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</si>
  <si>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</si>
  <si>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</si>
  <si>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</si>
  <si>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</si>
  <si>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</si>
  <si>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</si>
  <si>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</si>
  <si>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</si>
  <si>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</si>
  <si>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</si>
  <si>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</si>
  <si>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</si>
  <si>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</si>
  <si>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</si>
  <si>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</si>
  <si>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</si>
  <si>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</si>
  <si>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</si>
  <si>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</si>
  <si>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</si>
  <si>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</si>
  <si>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</si>
  <si>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</si>
  <si>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</si>
  <si>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</si>
  <si>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</si>
  <si>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</si>
  <si>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</si>
  <si>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</si>
  <si>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</si>
  <si>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</si>
  <si>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</si>
  <si>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</si>
  <si>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</si>
  <si>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</si>
  <si>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</si>
  <si>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</si>
  <si>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</si>
  <si>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</si>
  <si>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</si>
  <si>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</si>
  <si>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</si>
  <si>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</si>
  <si>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</si>
  <si>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</si>
  <si>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</si>
  <si>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</si>
  <si>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</si>
  <si>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</si>
  <si>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</si>
  <si>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</si>
  <si>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</si>
  <si>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</si>
  <si>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</si>
  <si>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</si>
  <si>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</si>
  <si>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</si>
  <si>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</si>
  <si>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</si>
  <si>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</si>
  <si>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</si>
  <si>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</si>
  <si>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</si>
  <si>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</si>
  <si>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</si>
  <si>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</si>
  <si>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</si>
  <si>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</si>
  <si>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</si>
  <si>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</si>
  <si>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</si>
  <si>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</si>
  <si>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</si>
  <si>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</si>
  <si>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</si>
  <si>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</si>
  <si>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</si>
  <si>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</si>
  <si>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</si>
  <si>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</si>
  <si>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</si>
  <si>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</si>
  <si>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</si>
  <si>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</si>
  <si>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</si>
  <si>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</si>
  <si>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</si>
  <si>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</si>
  <si>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</si>
  <si>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</si>
  <si>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</si>
  <si>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</si>
  <si>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</si>
  <si>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</si>
  <si>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</si>
  <si>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</si>
  <si>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</si>
  <si>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</si>
  <si>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</si>
  <si>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</si>
  <si>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</si>
  <si>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</si>
  <si>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</si>
  <si>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</si>
  <si>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</si>
  <si>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</si>
  <si>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</si>
  <si>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</si>
  <si>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</si>
  <si>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</si>
  <si>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</si>
  <si>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</si>
  <si>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</si>
  <si>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</si>
  <si>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</si>
  <si>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</si>
  <si>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</si>
  <si>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</si>
  <si>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</si>
  <si>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</si>
  <si>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</si>
  <si>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</si>
  <si>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</si>
  <si>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</si>
  <si>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</si>
  <si>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</si>
  <si>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</si>
  <si>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</si>
  <si>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</si>
  <si>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</si>
  <si>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</si>
  <si>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</si>
  <si>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</si>
  <si>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</si>
  <si>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</si>
  <si>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</si>
  <si>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</si>
  <si>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</si>
  <si>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</si>
  <si>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</si>
  <si>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</si>
  <si>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</si>
  <si>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</si>
  <si>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</si>
  <si>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</si>
  <si>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</si>
  <si>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</si>
  <si>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</si>
  <si>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</si>
  <si>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</si>
  <si>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</si>
  <si>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</si>
  <si>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</si>
  <si>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</si>
  <si>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</si>
  <si>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</si>
  <si>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</si>
  <si>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</si>
  <si>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</si>
  <si>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</si>
  <si>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</si>
  <si>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</si>
  <si>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</si>
  <si>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</si>
  <si>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</si>
  <si>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</si>
  <si>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</si>
  <si>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</si>
  <si>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</si>
  <si>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</si>
  <si>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</si>
  <si>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</si>
  <si>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</si>
  <si>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</si>
  <si>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</si>
  <si>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</si>
  <si>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</si>
  <si>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</si>
  <si>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</si>
  <si>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</si>
  <si>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</si>
  <si>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</si>
  <si>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</si>
  <si>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</si>
  <si>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</si>
  <si>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</si>
  <si>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</si>
  <si>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</si>
  <si>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</si>
  <si>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</si>
  <si>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</si>
  <si>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</si>
  <si>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</si>
  <si>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</si>
  <si>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</si>
  <si>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</si>
  <si>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</si>
  <si>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</si>
  <si>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</si>
  <si>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</si>
  <si>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</si>
  <si>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</si>
  <si>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</si>
  <si>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</si>
  <si>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</si>
  <si>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</si>
  <si>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</si>
  <si>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</si>
  <si>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</si>
  <si>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</si>
  <si>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</si>
  <si>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</si>
  <si>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</si>
  <si>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</si>
  <si>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</si>
  <si>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</si>
  <si>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</si>
  <si>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</si>
  <si>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</si>
  <si>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</si>
  <si>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</si>
  <si>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</si>
  <si>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</si>
  <si>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</si>
  <si>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</si>
  <si>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</si>
  <si>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</si>
  <si>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</si>
  <si>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</si>
  <si>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</si>
  <si>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</si>
  <si>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</si>
  <si>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</si>
  <si>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</si>
  <si>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</si>
  <si>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</si>
  <si>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</si>
  <si>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</si>
  <si>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</si>
  <si>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</si>
  <si>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</si>
  <si>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</si>
  <si>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</si>
  <si>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</si>
  <si>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</si>
  <si>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</si>
  <si>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</si>
  <si>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</si>
  <si>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</si>
  <si>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</si>
  <si>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</si>
  <si>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</si>
  <si>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</si>
  <si>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</si>
  <si>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</si>
  <si>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</si>
  <si>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</si>
  <si>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</si>
  <si>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</si>
  <si>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</si>
  <si>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</si>
  <si>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</si>
  <si>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</si>
  <si>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</si>
  <si>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</si>
  <si>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</si>
  <si>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</si>
  <si>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</si>
  <si>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</si>
  <si>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</si>
  <si>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</si>
  <si>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</si>
  <si>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</si>
  <si>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</si>
  <si>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</si>
  <si>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</si>
  <si>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</si>
  <si>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</si>
  <si>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</si>
  <si>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</si>
  <si>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</si>
  <si>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</si>
  <si>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</si>
  <si>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</si>
  <si>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</si>
  <si>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</si>
  <si>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</si>
  <si>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</si>
  <si>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</si>
  <si>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</si>
  <si>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</si>
  <si>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</si>
  <si>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</si>
  <si>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</si>
  <si>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</si>
  <si>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</si>
  <si>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</si>
  <si>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</si>
  <si>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</si>
  <si>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</si>
  <si>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</si>
  <si>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</si>
  <si>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</si>
  <si>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</si>
  <si>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</si>
  <si>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</si>
  <si>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</si>
  <si>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</si>
  <si>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</si>
  <si>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</si>
  <si>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</si>
  <si>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</si>
  <si>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</si>
  <si>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</si>
  <si>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</si>
  <si>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</si>
  <si>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</si>
  <si>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</si>
  <si>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</si>
  <si>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</si>
  <si>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</si>
  <si>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</si>
  <si>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</si>
  <si>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</si>
  <si>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</si>
  <si>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</si>
  <si>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</si>
  <si>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</si>
  <si>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</si>
  <si>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</si>
  <si>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</si>
  <si>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</si>
  <si>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</si>
  <si>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</si>
  <si>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</si>
  <si>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</si>
  <si>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</si>
  <si>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</si>
  <si>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</si>
  <si>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</si>
  <si>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</si>
  <si>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</si>
  <si>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</si>
  <si>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</si>
  <si>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</si>
  <si>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</si>
  <si>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</si>
  <si>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</si>
  <si>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</si>
  <si>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</si>
  <si>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</si>
  <si>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</si>
  <si>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</si>
  <si>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</si>
  <si>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</si>
  <si>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</si>
  <si>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</si>
  <si>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</si>
  <si>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</si>
  <si>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</si>
  <si>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</si>
  <si>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</si>
  <si>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</si>
  <si>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</si>
  <si>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</si>
  <si>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</si>
  <si>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281</t>
    <phoneticPr fontId="2"/>
  </si>
  <si>
    <t>0094</t>
    <phoneticPr fontId="2"/>
  </si>
  <si>
    <t>243</t>
    <phoneticPr fontId="2"/>
  </si>
  <si>
    <t>0306</t>
    <phoneticPr fontId="2"/>
  </si>
  <si>
    <t>愛甲郡愛川町田代１３９５</t>
    <rPh sb="0" eb="3">
      <t>アイコウグン</t>
    </rPh>
    <rPh sb="3" eb="6">
      <t>アイカワマチ</t>
    </rPh>
    <rPh sb="6" eb="8">
      <t>タシロ</t>
    </rPh>
    <phoneticPr fontId="2"/>
  </si>
  <si>
    <t>046</t>
    <phoneticPr fontId="2"/>
  </si>
  <si>
    <t>6154</t>
    <phoneticPr fontId="2"/>
  </si>
  <si>
    <t>庄司</t>
    <rPh sb="0" eb="2">
      <t>ショウジ</t>
    </rPh>
    <phoneticPr fontId="2"/>
  </si>
  <si>
    <t>知洋</t>
    <rPh sb="0" eb="2">
      <t>トモヒロ</t>
    </rPh>
    <phoneticPr fontId="2"/>
  </si>
  <si>
    <t>しょうじ</t>
    <phoneticPr fontId="2"/>
  </si>
  <si>
    <t>ともひろ</t>
    <phoneticPr fontId="2"/>
  </si>
  <si>
    <t>髙田</t>
    <rPh sb="0" eb="2">
      <t>タカダ</t>
    </rPh>
    <phoneticPr fontId="2"/>
  </si>
  <si>
    <t>由紀恵</t>
    <rPh sb="0" eb="3">
      <t>ユキエ</t>
    </rPh>
    <phoneticPr fontId="2"/>
  </si>
  <si>
    <t>たかだ</t>
    <phoneticPr fontId="2"/>
  </si>
  <si>
    <t>ゆきえ</t>
    <phoneticPr fontId="2"/>
  </si>
  <si>
    <t>古座野</t>
    <rPh sb="0" eb="3">
      <t>コザノ</t>
    </rPh>
    <phoneticPr fontId="2"/>
  </si>
  <si>
    <t>結</t>
    <rPh sb="0" eb="1">
      <t>ユイ</t>
    </rPh>
    <phoneticPr fontId="2"/>
  </si>
  <si>
    <t>こざの</t>
    <phoneticPr fontId="2"/>
  </si>
  <si>
    <t>ゆい</t>
    <phoneticPr fontId="2"/>
  </si>
  <si>
    <t>こざの</t>
    <phoneticPr fontId="2"/>
  </si>
  <si>
    <t>岩倉</t>
    <rPh sb="0" eb="2">
      <t>イワクラ</t>
    </rPh>
    <phoneticPr fontId="2"/>
  </si>
  <si>
    <t>朱</t>
    <rPh sb="0" eb="1">
      <t>シュ</t>
    </rPh>
    <phoneticPr fontId="2"/>
  </si>
  <si>
    <t>いわくら</t>
    <phoneticPr fontId="2"/>
  </si>
  <si>
    <t>あかり</t>
    <phoneticPr fontId="2"/>
  </si>
  <si>
    <t>葉山</t>
    <rPh sb="0" eb="2">
      <t>ハヤマ</t>
    </rPh>
    <phoneticPr fontId="2"/>
  </si>
  <si>
    <t>紗瑛</t>
    <rPh sb="0" eb="2">
      <t>サエ</t>
    </rPh>
    <phoneticPr fontId="2"/>
  </si>
  <si>
    <t>はやま</t>
    <phoneticPr fontId="2"/>
  </si>
  <si>
    <t>さえ</t>
    <phoneticPr fontId="2"/>
  </si>
  <si>
    <t>髙橋</t>
    <rPh sb="0" eb="2">
      <t>タカハシ</t>
    </rPh>
    <phoneticPr fontId="2"/>
  </si>
  <si>
    <t>舞由蘭</t>
    <rPh sb="0" eb="1">
      <t>マイ</t>
    </rPh>
    <rPh sb="1" eb="2">
      <t>ユ</t>
    </rPh>
    <rPh sb="2" eb="3">
      <t>ラン</t>
    </rPh>
    <phoneticPr fontId="2"/>
  </si>
  <si>
    <t>たかはし</t>
    <phoneticPr fontId="2"/>
  </si>
  <si>
    <t>まゆら</t>
    <phoneticPr fontId="2"/>
  </si>
  <si>
    <t>赤木</t>
    <rPh sb="0" eb="2">
      <t>アカギ</t>
    </rPh>
    <phoneticPr fontId="2"/>
  </si>
  <si>
    <t>綾夏</t>
    <rPh sb="0" eb="1">
      <t>アヤ</t>
    </rPh>
    <rPh sb="1" eb="2">
      <t>ナツ</t>
    </rPh>
    <phoneticPr fontId="2"/>
  </si>
  <si>
    <t>あかぎ</t>
    <phoneticPr fontId="2"/>
  </si>
  <si>
    <t>あやか</t>
    <phoneticPr fontId="2"/>
  </si>
  <si>
    <t>大松</t>
    <rPh sb="0" eb="2">
      <t>オオマツ</t>
    </rPh>
    <phoneticPr fontId="2"/>
  </si>
  <si>
    <t>美優</t>
    <rPh sb="0" eb="2">
      <t>ミユウ</t>
    </rPh>
    <phoneticPr fontId="2"/>
  </si>
  <si>
    <t>おおまつ</t>
    <phoneticPr fontId="2"/>
  </si>
  <si>
    <t>みゆ</t>
    <phoneticPr fontId="2"/>
  </si>
  <si>
    <t>辻野</t>
    <rPh sb="0" eb="2">
      <t>ツジノ</t>
    </rPh>
    <phoneticPr fontId="2"/>
  </si>
  <si>
    <t>心音</t>
    <rPh sb="0" eb="1">
      <t>ココロ</t>
    </rPh>
    <rPh sb="1" eb="2">
      <t>オト</t>
    </rPh>
    <phoneticPr fontId="2"/>
  </si>
  <si>
    <t>つじの</t>
    <phoneticPr fontId="2"/>
  </si>
  <si>
    <t>ここね</t>
    <phoneticPr fontId="2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</si>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</sst>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3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7123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愛川町立愛川中学校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167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2</v>
      </c>
      <c r="AK20" s="117"/>
      <c r="AL20" s="108">
        <v>145</v>
      </c>
      <c r="AM20" s="109"/>
      <c r="AN20" s="263" t="s">
        <v>726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/>
      <c r="AO22" s="262"/>
    </row>
    <row r="23" spans="2:41" ht="30" customHeight="1" x14ac:dyDescent="0.15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4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/>
      <c r="AO24" s="262"/>
    </row>
    <row r="25" spans="2:41" ht="30" customHeight="1" x14ac:dyDescent="0.15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5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1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 x14ac:dyDescent="0.15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6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 x14ac:dyDescent="0.15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7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1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 x14ac:dyDescent="0.2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7123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愛川町立愛川中学校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しょうじ</v>
      </c>
      <c r="F7" s="331"/>
      <c r="G7" s="331"/>
      <c r="H7" s="331"/>
      <c r="I7" s="331"/>
      <c r="J7" s="331"/>
      <c r="K7" s="331" t="str">
        <f>IF(入力!L12="","",入力!L12)</f>
        <v>ともひろ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たかだ</v>
      </c>
      <c r="V7" s="151"/>
      <c r="W7" s="151"/>
      <c r="X7" s="151"/>
      <c r="Y7" s="151"/>
      <c r="Z7" s="333"/>
      <c r="AA7" s="313" t="str">
        <f>IF(入力!AB12="","",入力!AB12)</f>
        <v>ゆきえ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庄司</v>
      </c>
      <c r="F8" s="354"/>
      <c r="G8" s="354"/>
      <c r="H8" s="354"/>
      <c r="I8" s="354"/>
      <c r="J8" s="354"/>
      <c r="K8" s="354" t="str">
        <f>IF(入力!L13="","",入力!L13)</f>
        <v>知洋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髙田</v>
      </c>
      <c r="V8" s="322"/>
      <c r="W8" s="322"/>
      <c r="X8" s="322"/>
      <c r="Y8" s="322"/>
      <c r="Z8" s="323"/>
      <c r="AA8" s="324" t="str">
        <f>IF(入力!AB13="","",入力!AB13)</f>
        <v>由紀恵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こざの</v>
      </c>
      <c r="V9" s="151"/>
      <c r="W9" s="151"/>
      <c r="X9" s="151"/>
      <c r="Y9" s="151"/>
      <c r="Z9" s="333"/>
      <c r="AA9" s="313" t="str">
        <f>IF(入力!AB14="","",入力!AB14)</f>
        <v>ゆい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古座野</v>
      </c>
      <c r="V10" s="339"/>
      <c r="W10" s="339"/>
      <c r="X10" s="339"/>
      <c r="Y10" s="339"/>
      <c r="Z10" s="340"/>
      <c r="AA10" s="341" t="str">
        <f>IF(入力!AB15="","",入力!AB15)</f>
        <v>結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こざの</v>
      </c>
      <c r="F15" s="290"/>
      <c r="G15" s="290"/>
      <c r="H15" s="290"/>
      <c r="I15" s="290"/>
      <c r="J15" s="290" t="str">
        <f>IF(入力!K20="","",入力!K20)</f>
        <v>ゆい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つじの</v>
      </c>
      <c r="Z15" s="290"/>
      <c r="AA15" s="290"/>
      <c r="AB15" s="290"/>
      <c r="AC15" s="290"/>
      <c r="AD15" s="290" t="str">
        <f>IF(入力!AE20="","",入力!AE20)</f>
        <v>ここね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145</v>
      </c>
      <c r="AL15" s="296"/>
      <c r="AM15" s="295" t="str">
        <f>IF(入力!AN20="","",入力!AN20)</f>
        <v>×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古座野</v>
      </c>
      <c r="F16" s="304"/>
      <c r="G16" s="304"/>
      <c r="H16" s="304"/>
      <c r="I16" s="304"/>
      <c r="J16" s="304" t="str">
        <f>IF(入力!K21="","",入力!K21)</f>
        <v>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辻野</v>
      </c>
      <c r="Z16" s="304"/>
      <c r="AA16" s="304"/>
      <c r="AB16" s="304"/>
      <c r="AC16" s="304"/>
      <c r="AD16" s="304" t="str">
        <f>IF(入力!AE21="","",入力!AE21)</f>
        <v>心音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いわくら</v>
      </c>
      <c r="F17" s="285"/>
      <c r="G17" s="285"/>
      <c r="H17" s="285"/>
      <c r="I17" s="285"/>
      <c r="J17" s="285" t="str">
        <f>IF(入力!K22="","",入力!K22)</f>
        <v>あかり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/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岩倉</v>
      </c>
      <c r="F18" s="278"/>
      <c r="G18" s="278"/>
      <c r="H18" s="278"/>
      <c r="I18" s="278"/>
      <c r="J18" s="278" t="str">
        <f>IF(入力!K23="","",入力!K23)</f>
        <v>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4</v>
      </c>
      <c r="D19" s="287"/>
      <c r="E19" s="292" t="str">
        <f>IF(入力!F24="","",入力!F24)</f>
        <v>はやま</v>
      </c>
      <c r="F19" s="285"/>
      <c r="G19" s="285"/>
      <c r="H19" s="285"/>
      <c r="I19" s="285"/>
      <c r="J19" s="285" t="str">
        <f>IF(入力!K24="","",入力!K24)</f>
        <v>さえ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/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葉山</v>
      </c>
      <c r="F20" s="278"/>
      <c r="G20" s="278"/>
      <c r="H20" s="278"/>
      <c r="I20" s="278"/>
      <c r="J20" s="278" t="str">
        <f>IF(入力!K25="","",入力!K25)</f>
        <v>紗瑛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5</v>
      </c>
      <c r="D21" s="287"/>
      <c r="E21" s="292" t="str">
        <f>IF(入力!F26="","",入力!F26)</f>
        <v>たかはし</v>
      </c>
      <c r="F21" s="285"/>
      <c r="G21" s="285"/>
      <c r="H21" s="285"/>
      <c r="I21" s="285"/>
      <c r="J21" s="285" t="str">
        <f>IF(入力!K26="","",入力!K26)</f>
        <v>まゆら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髙橋</v>
      </c>
      <c r="F22" s="278"/>
      <c r="G22" s="278"/>
      <c r="H22" s="278"/>
      <c r="I22" s="278"/>
      <c r="J22" s="278" t="str">
        <f>IF(入力!K27="","",入力!K27)</f>
        <v>舞由蘭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あかぎ</v>
      </c>
      <c r="F23" s="285"/>
      <c r="G23" s="285"/>
      <c r="H23" s="285"/>
      <c r="I23" s="285"/>
      <c r="J23" s="285" t="str">
        <f>IF(入力!K28="","",入力!K28)</f>
        <v>あやか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赤木</v>
      </c>
      <c r="F24" s="278"/>
      <c r="G24" s="278"/>
      <c r="H24" s="278"/>
      <c r="I24" s="278"/>
      <c r="J24" s="278" t="str">
        <f>IF(入力!K29="","",入力!K29)</f>
        <v>綾夏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おおまつ</v>
      </c>
      <c r="F25" s="285"/>
      <c r="G25" s="285"/>
      <c r="H25" s="285"/>
      <c r="I25" s="285"/>
      <c r="J25" s="285" t="str">
        <f>IF(入力!K30="","",入力!K30)</f>
        <v>みゆ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大松</v>
      </c>
      <c r="F26" s="318"/>
      <c r="G26" s="318"/>
      <c r="H26" s="318"/>
      <c r="I26" s="318"/>
      <c r="J26" s="318" t="str">
        <f>IF(入力!K31="","",入力!K31)</f>
        <v>美優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7123</v>
      </c>
      <c r="B7" s="45" t="str">
        <f t="shared" ref="B7:C7" si="0">IF($A$8="","",IF($A$9="",B8,B8&amp;"・"&amp;B9))</f>
        <v>愛川町立愛川中学校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243</v>
      </c>
      <c r="G7" s="45" t="str">
        <f t="shared" si="1"/>
        <v>0306</v>
      </c>
      <c r="H7" s="45">
        <f t="shared" si="1"/>
        <v>0</v>
      </c>
      <c r="I7" s="45" t="str">
        <f t="shared" si="1"/>
        <v>愛甲郡愛川町田代１３９５</v>
      </c>
      <c r="J7" s="45">
        <f t="shared" si="1"/>
        <v>0</v>
      </c>
      <c r="K7" s="45" t="str">
        <f t="shared" si="1"/>
        <v>046</v>
      </c>
      <c r="L7" s="45" t="str">
        <f t="shared" si="1"/>
        <v>281</v>
      </c>
      <c r="M7" s="45" t="str">
        <f t="shared" si="1"/>
        <v>0094</v>
      </c>
      <c r="N7" s="45" t="str">
        <f t="shared" si="1"/>
        <v>046</v>
      </c>
      <c r="O7" s="45" t="str">
        <f t="shared" si="1"/>
        <v>281</v>
      </c>
      <c r="P7" s="45" t="str">
        <f t="shared" si="1"/>
        <v>6154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7123</v>
      </c>
      <c r="B8" s="46" t="str">
        <f>IF(入力!$F$3="","",入力!$F$3)</f>
        <v>愛川町立愛川中学校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0306</v>
      </c>
      <c r="H8" s="46"/>
      <c r="I8" s="46" t="str">
        <f>IF(入力!$L$5="","",入力!$L$5)</f>
        <v>愛甲郡愛川町田代１３９５</v>
      </c>
      <c r="J8" s="46"/>
      <c r="K8" s="57" t="str">
        <f>IF(入力!$AB$4="","",入力!$AB$4)</f>
        <v>046</v>
      </c>
      <c r="L8" s="57" t="str">
        <f>IF(入力!$AG$4="","",入力!$AG$4)</f>
        <v>281</v>
      </c>
      <c r="M8" s="57" t="str">
        <f>IF(入力!$AL$4="","",入力!$AL$4)</f>
        <v>0094</v>
      </c>
      <c r="N8" s="57" t="str">
        <f>IF(入力!$AB$6="","",入力!$AB$6)</f>
        <v>046</v>
      </c>
      <c r="O8" s="57" t="str">
        <f>IF(入力!$AG$6="","",入力!$AG$6)</f>
        <v>281</v>
      </c>
      <c r="P8" s="57" t="str">
        <f>IF(入力!$AL$6="","",入力!$AL$6)</f>
        <v>6154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0094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庄司</v>
      </c>
      <c r="D16" s="46" t="str">
        <f>IF(入力!$L$13="","",入力!$L$13)</f>
        <v>知洋</v>
      </c>
      <c r="E16" s="46" t="str">
        <f>IF(入力!$F$12="","",入力!$F$12)</f>
        <v>しょうじ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髙田</v>
      </c>
      <c r="D17" s="46" t="str">
        <f>IF(入力!$AB$13="","",入力!$AB$13)</f>
        <v>由紀恵</v>
      </c>
      <c r="E17" s="46" t="str">
        <f>IF(入力!$V$12="","",入力!$V$12)</f>
        <v>たかだ</v>
      </c>
      <c r="F17" s="46" t="str">
        <f>IF(入力!$AB$12="","",入力!$AB$12)</f>
        <v>ゆきえ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古座野</v>
      </c>
      <c r="D24" s="46" t="str">
        <f>IF(入力!$AB$15="","",入力!$AB$15)</f>
        <v>結</v>
      </c>
      <c r="E24" s="46" t="str">
        <f>IF(入力!$V$14="","",入力!$V$14)</f>
        <v>こざの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古座野</v>
      </c>
      <c r="D53" s="46" t="str">
        <f>IF(OR(L53&lt;&gt;"○",入力!K21=""),"",入力!K21)</f>
        <v>結</v>
      </c>
      <c r="E53" s="46" t="str">
        <f>IF(OR(L53&lt;&gt;"○",入力!F20=""),"",入力!F20)</f>
        <v>こざの</v>
      </c>
      <c r="F53" s="46" t="str">
        <f>IF(OR(L53&lt;&gt;"○",入力!K20=""),"",入力!K20)</f>
        <v>ゆい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岩倉</v>
      </c>
      <c r="D54" s="46" t="str">
        <f>IF(OR(L54&lt;&gt;"○",入力!K23=""),"",入力!K23)</f>
        <v>朱</v>
      </c>
      <c r="E54" s="46" t="str">
        <f>IF(OR(L54&lt;&gt;"○",入力!F22=""),"",入力!F22)</f>
        <v>いわくら</v>
      </c>
      <c r="F54" s="46" t="str">
        <f>IF(OR(L54&lt;&gt;"○",入力!K22=""),"",入力!K22)</f>
        <v>あかり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葉山</v>
      </c>
      <c r="D55" s="46" t="str">
        <f>IF(OR(L55&lt;&gt;"○",入力!K25=""),"",入力!K25)</f>
        <v>紗瑛</v>
      </c>
      <c r="E55" s="46" t="str">
        <f>IF(OR(L55&lt;&gt;"○",入力!F24=""),"",入力!F24)</f>
        <v>はやま</v>
      </c>
      <c r="F55" s="46" t="str">
        <f>IF(OR(L55&lt;&gt;"○",入力!K24=""),"",入力!K24)</f>
        <v>さえ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髙橋</v>
      </c>
      <c r="D56" s="46" t="str">
        <f>IF(OR(L56&lt;&gt;"○",入力!K27=""),"",入力!K27)</f>
        <v>舞由蘭</v>
      </c>
      <c r="E56" s="46" t="str">
        <f>IF(OR(L56&lt;&gt;"○",入力!F26=""),"",入力!F26)</f>
        <v>たかはし</v>
      </c>
      <c r="F56" s="46" t="str">
        <f>IF(OR(L56&lt;&gt;"○",入力!K26=""),"",入力!K26)</f>
        <v>まゆら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赤木</v>
      </c>
      <c r="D57" s="46" t="str">
        <f>IF(OR(L57&lt;&gt;"○",入力!K29=""),"",入力!K29)</f>
        <v>綾夏</v>
      </c>
      <c r="E57" s="46" t="str">
        <f>IF(OR(L57&lt;&gt;"○",入力!F28=""),"",入力!F28)</f>
        <v>あかぎ</v>
      </c>
      <c r="F57" s="46" t="str">
        <f>IF(OR(L57&lt;&gt;"○",入力!K28=""),"",入力!K28)</f>
        <v>あやか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大松</v>
      </c>
      <c r="D58" s="46" t="str">
        <f>IF(OR(L58&lt;&gt;"○",入力!K31=""),"",入力!K31)</f>
        <v>美優</v>
      </c>
      <c r="E58" s="46" t="str">
        <f>IF(OR(L58&lt;&gt;"○",入力!F30=""),"",入力!F30)</f>
        <v>おおまつ</v>
      </c>
      <c r="F58" s="46" t="str">
        <f>IF(OR(L58&lt;&gt;"○",入力!K30=""),"",入力!K30)</f>
        <v>みゆ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×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愛川町立小中学校</cp:lastModifiedBy>
  <cp:lastPrinted>2018-11-05T01:36:15Z</cp:lastPrinted>
  <dcterms:created xsi:type="dcterms:W3CDTF">2006-11-03T01:52:14Z</dcterms:created>
  <dcterms:modified xsi:type="dcterms:W3CDTF">2018-11-05T01:36:20Z</dcterms:modified>
</cp:coreProperties>
</file>