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odeName="ThisWorkbook" autoCompressPictures="0"/>
  <bookViews>
    <workbookView xWindow="0" yWindow="20" windowWidth="2074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D16" i="14"/>
  <c r="C17" i="14"/>
  <c r="D17" i="14"/>
  <c r="H7" i="14"/>
  <c r="P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<sst xmlns="http://schemas.openxmlformats.org/spreadsheetml/2006/main" count="1454" uniqueCount="752">
  <si>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</si>
  <si>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</si>
  <si>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</si>
  <si>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</si>
  <si>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</si>
  <si>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</si>
  <si>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</si>
  <si>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</si>
  <si>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</si>
  <si>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</si>
  <si>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</si>
  <si>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</si>
  <si>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</si>
  <si>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</si>
  <si>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</si>
  <si>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</si>
  <si>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</si>
  <si>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</si>
  <si>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</si>
  <si>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</si>
  <si>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</si>
  <si>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</si>
  <si>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</si>
  <si>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</si>
  <si>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</si>
  <si>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</si>
  <si>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</si>
  <si>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</si>
  <si>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</si>
  <si>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</si>
  <si>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</si>
  <si>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</si>
  <si>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</si>
  <si>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</si>
  <si>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</si>
  <si>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</si>
  <si>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</si>
  <si>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</si>
  <si>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</si>
  <si>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</si>
  <si>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</si>
  <si>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</si>
  <si>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</si>
  <si>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</si>
  <si>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</si>
  <si>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</si>
  <si>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</si>
  <si>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</si>
  <si>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</si>
  <si>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</si>
  <si>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</si>
  <si>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</si>
  <si>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</si>
  <si>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</si>
  <si>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</si>
  <si>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</si>
  <si>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</si>
  <si>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</si>
  <si>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</si>
  <si>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</si>
  <si>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</si>
  <si>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</si>
  <si>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</si>
  <si>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</si>
  <si>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</si>
  <si>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</si>
  <si>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</si>
  <si>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</si>
  <si>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</si>
  <si>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</si>
  <si>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</si>
  <si>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</si>
  <si>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</si>
  <si>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</si>
  <si>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</si>
  <si>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</si>
  <si>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</si>
  <si>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</si>
  <si>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</si>
  <si>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</si>
  <si>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</si>
  <si>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</si>
  <si>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</si>
  <si>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</si>
  <si>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</si>
  <si>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</si>
  <si>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</si>
  <si>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</si>
  <si>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</si>
  <si>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</si>
  <si>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</si>
  <si>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</si>
  <si>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</si>
  <si>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</si>
  <si>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</si>
  <si>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</si>
  <si>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</si>
  <si>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</si>
  <si>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</si>
  <si>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</si>
  <si>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</si>
  <si>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</si>
  <si>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</si>
  <si>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</si>
  <si>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</si>
  <si>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</si>
  <si>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</si>
  <si>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</si>
  <si>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</si>
  <si>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</si>
  <si>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</si>
  <si>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</si>
  <si>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</si>
  <si>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</si>
  <si>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</si>
  <si>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</si>
  <si>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</si>
  <si>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</si>
  <si>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</si>
  <si>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</si>
  <si>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</si>
  <si>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</si>
  <si>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</si>
  <si>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</si>
  <si>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</si>
  <si>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</si>
  <si>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</si>
  <si>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</si>
  <si>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</si>
  <si>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</si>
  <si>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</si>
  <si>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</si>
  <si>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</si>
  <si>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</si>
  <si>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</si>
  <si>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</si>
  <si>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</si>
  <si>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</si>
  <si>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</si>
  <si>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</si>
  <si>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</si>
  <si>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</si>
  <si>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</si>
  <si>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</si>
  <si>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</si>
  <si>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</si>
  <si>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</si>
  <si>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</si>
  <si>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</si>
  <si>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</si>
  <si>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</si>
  <si>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</si>
  <si>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</si>
  <si>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</si>
  <si>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</si>
  <si>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</si>
  <si>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</si>
  <si>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</si>
  <si>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</si>
  <si>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</si>
  <si>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</si>
  <si>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</si>
  <si>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</si>
  <si>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</si>
  <si>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</si>
  <si>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</si>
  <si>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</si>
  <si>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</si>
  <si>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</si>
  <si>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</si>
  <si>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</si>
  <si>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</si>
  <si>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</si>
  <si>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</si>
  <si>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</si>
  <si>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</si>
  <si>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</si>
  <si>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</si>
  <si>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</si>
  <si>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</si>
  <si>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</si>
  <si>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</si>
  <si>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</si>
  <si>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</si>
  <si>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</si>
  <si>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</si>
  <si>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</si>
  <si>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</si>
  <si>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</si>
  <si>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</si>
  <si>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</si>
  <si>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</si>
  <si>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</si>
  <si>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</si>
  <si>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</si>
  <si>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</si>
  <si>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</si>
  <si>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</si>
  <si>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</si>
  <si>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</si>
  <si>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</si>
  <si>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</si>
  <si>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</si>
  <si>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</si>
  <si>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</si>
  <si>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</si>
  <si>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</si>
  <si>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</si>
  <si>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</si>
  <si>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</si>
  <si>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</si>
  <si>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</si>
  <si>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</si>
  <si>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</si>
  <si>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</si>
  <si>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</si>
  <si>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</si>
  <si>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</si>
  <si>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</si>
  <si>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</si>
  <si>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</si>
  <si>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</si>
  <si>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</si>
  <si>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</si>
  <si>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</si>
  <si>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</si>
  <si>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</si>
  <si>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</si>
  <si>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</si>
  <si>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</si>
  <si>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</si>
  <si>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</si>
  <si>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</si>
  <si>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</si>
  <si>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</si>
  <si>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</si>
  <si>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</si>
  <si>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</si>
  <si>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</si>
  <si>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</si>
  <si>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</si>
  <si>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</si>
  <si>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</si>
  <si>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</si>
  <si>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</si>
  <si>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</si>
  <si>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</si>
  <si>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</si>
  <si>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</si>
  <si>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</si>
  <si>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</si>
  <si>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</si>
  <si>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</si>
  <si>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</si>
  <si>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</si>
  <si>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</si>
  <si>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</si>
  <si>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</si>
  <si>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</si>
  <si>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</si>
  <si>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</si>
  <si>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</si>
  <si>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</si>
  <si>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</si>
  <si>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</si>
  <si>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</si>
  <si>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</si>
  <si>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</si>
  <si>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</si>
  <si>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</si>
  <si>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</si>
  <si>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</si>
  <si>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</si>
  <si>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</si>
  <si>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</si>
  <si>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</si>
  <si>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</si>
  <si>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</si>
  <si>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</si>
  <si>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</si>
  <si>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</si>
  <si>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</si>
  <si>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</si>
  <si>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</si>
  <si>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</si>
  <si>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</si>
  <si>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</si>
  <si>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</si>
  <si>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</si>
  <si>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</si>
  <si>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</si>
  <si>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</si>
  <si>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</si>
  <si>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</si>
  <si>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</si>
  <si>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</si>
  <si>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</si>
  <si>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</si>
  <si>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</si>
  <si>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</si>
  <si>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</si>
  <si>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</si>
  <si>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</si>
  <si>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</si>
  <si>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</si>
  <si>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</si>
  <si>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</si>
  <si>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</si>
  <si>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</si>
  <si>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</si>
  <si>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</si>
  <si>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</si>
  <si>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</si>
  <si>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</si>
  <si>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</si>
  <si>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</si>
  <si>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</si>
  <si>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</si>
  <si>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</si>
  <si>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</si>
  <si>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</si>
  <si>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</si>
  <si>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</si>
  <si>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</si>
  <si>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</si>
  <si>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</si>
  <si>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</si>
  <si>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</si>
  <si>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</si>
  <si>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</si>
  <si>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</si>
  <si>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</si>
  <si>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</si>
  <si>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</si>
  <si>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</si>
  <si>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</si>
  <si>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</si>
  <si>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</si>
  <si>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</si>
  <si>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</si>
  <si>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</si>
  <si>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</si>
  <si>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</si>
  <si>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</si>
  <si>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</si>
  <si>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</si>
  <si>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</si>
  <si>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</si>
  <si>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</si>
  <si>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</si>
  <si>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</si>
  <si>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</si>
  <si>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</si>
  <si>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</si>
  <si>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</si>
  <si>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</si>
  <si>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</si>
  <si>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</si>
  <si>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</si>
  <si>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</si>
  <si>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</si>
  <si>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</si>
  <si>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</si>
  <si>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</si>
  <si>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</si>
  <si>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</si>
  <si>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</si>
  <si>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</si>
  <si>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</si>
  <si>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</si>
  <si>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</si>
  <si>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</si>
  <si>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</si>
  <si>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</si>
  <si>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</si>
  <si>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</si>
  <si>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</si>
  <si>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</si>
  <si>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</si>
  <si>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</si>
  <si>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</si>
  <si>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</si>
  <si>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</si>
  <si>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</si>
  <si>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</si>
  <si>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</si>
  <si>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</si>
  <si>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</si>
  <si>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</si>
  <si>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</si>
  <si>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</si>
  <si>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</si>
  <si>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</si>
  <si>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</si>
  <si>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</si>
  <si>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</si>
  <si>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</si>
  <si>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</si>
  <si>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</si>
  <si>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</si>
  <si>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</si>
  <si>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</si>
  <si>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</si>
  <si>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</si>
  <si>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</si>
  <si>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</si>
  <si>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</si>
  <si>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</si>
  <si>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</si>
  <si>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</si>
  <si>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</si>
  <si>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</si>
  <si>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</si>
  <si>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</si>
  <si>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</si>
  <si>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</si>
  <si>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</si>
  <si>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</si>
  <si>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</si>
  <si>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</si>
  <si>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</si>
  <si>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</si>
  <si>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</si>
  <si>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</si>
  <si>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</si>
  <si>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</si>
  <si>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</si>
  <si>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</si>
  <si>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</si>
  <si>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</si>
  <si>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</si>
  <si>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</si>
  <si>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</si>
  <si>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</si>
  <si>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</si>
  <si>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</si>
  <si>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</si>
  <si>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</si>
  <si>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</si>
  <si>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</si>
  <si>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</si>
  <si>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</si>
  <si>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</si>
  <si>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</si>
  <si>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</si>
  <si>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</si>
  <si>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</si>
  <si>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</si>
  <si>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</si>
  <si>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</si>
  <si>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</si>
  <si>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</si>
  <si>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</si>
  <si>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</si>
  <si>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</si>
  <si>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</si>
  <si>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</si>
  <si>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</si>
  <si>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</si>
  <si>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</si>
  <si>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</si>
  <si>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</si>
  <si>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</si>
  <si>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</si>
  <si>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</si>
  <si>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</si>
  <si>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</si>
  <si>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</si>
  <si>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</si>
  <si>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</si>
  <si>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</si>
  <si>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</si>
  <si>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</si>
  <si>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</si>
  <si>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</si>
  <si>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</si>
  <si>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</si>
  <si>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</si>
  <si>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</si>
  <si>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</si>
  <si>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</si>
  <si>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</si>
  <si>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</si>
  <si>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</si>
  <si>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</si>
  <si>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</si>
  <si>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</si>
  <si>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</si>
  <si>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</si>
  <si>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</si>
  <si>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</si>
  <si>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</si>
  <si>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</si>
  <si>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</si>
  <si>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</si>
  <si>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</si>
  <si>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</si>
  <si>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</si>
  <si>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</si>
  <si>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</si>
  <si>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</si>
  <si>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</si>
  <si>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</si>
  <si>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</si>
  <si>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</si>
  <si>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</si>
  <si>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</si>
  <si>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</si>
  <si>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</si>
  <si>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</si>
  <si>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</si>
  <si>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</si>
  <si>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</si>
  <si>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</si>
  <si>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</si>
  <si>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</si>
  <si>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</si>
  <si>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</si>
  <si>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</si>
  <si>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</si>
  <si>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</si>
  <si>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</si>
  <si>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</si>
  <si>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</si>
  <si>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</si>
  <si>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</si>
  <si>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</si>
  <si>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</si>
  <si>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</si>
  <si>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</si>
  <si>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</si>
  <si>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</si>
  <si>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</si>
  <si>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</si>
  <si>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</si>
  <si>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</si>
  <si>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</si>
  <si>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</si>
  <si>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</si>
  <si>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</si>
  <si>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</si>
  <si>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</si>
  <si>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</si>
  <si>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</si>
  <si>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</si>
  <si>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</si>
  <si>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</si>
  <si>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</si>
  <si>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</si>
  <si>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</si>
  <si>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</si>
  <si>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</si>
  <si>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</si>
  <si>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</si>
  <si>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</si>
  <si>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</si>
  <si>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</si>
  <si>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</si>
  <si>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</si>
  <si>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</si>
  <si>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</si>
  <si>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</si>
  <si>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</si>
  <si>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</si>
  <si>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</si>
  <si>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</si>
  <si>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</si>
  <si>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</si>
  <si>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</si>
  <si>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</si>
  <si>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</si>
  <si>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</si>
  <si>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</si>
  <si>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</si>
  <si>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</si>
  <si>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</si>
  <si>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</si>
  <si>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</si>
  <si>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</si>
  <si>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</si>
  <si>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</si>
  <si>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</si>
  <si>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</si>
  <si>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</si>
  <si>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</si>
  <si>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</si>
  <si>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</si>
  <si>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</si>
  <si>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</si>
  <si>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</si>
  <si>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</si>
  <si>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</si>
  <si>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</si>
  <si>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</si>
  <si>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</si>
  <si>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</si>
  <si>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</si>
  <si>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</si>
  <si>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</si>
  <si>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</si>
  <si>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</si>
  <si>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</si>
  <si>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</si>
  <si>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</si>
  <si>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</si>
  <si>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</si>
  <si>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</si>
  <si>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</si>
  <si>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</si>
  <si>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</si>
  <si>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</si>
  <si>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</si>
  <si>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</si>
  <si>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</si>
  <si>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</si>
  <si>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</si>
  <si>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</si>
  <si>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</si>
  <si>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</si>
  <si>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</si>
  <si>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</si>
  <si>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</si>
  <si>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</si>
  <si>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</si>
  <si>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</si>
  <si>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</si>
  <si>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</si>
  <si>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</si>
  <si>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</si>
  <si>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</si>
  <si>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</si>
  <si>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</si>
  <si>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</si>
  <si>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</si>
  <si>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</si>
  <si>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</si>
  <si>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</si>
  <si>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</si>
  <si>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</si>
  <si>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</si>
  <si>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</si>
  <si>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</si>
  <si>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</si>
  <si>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</si>
  <si>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</si>
  <si>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</si>
  <si>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</si>
  <si>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</si>
  <si>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</si>
  <si>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</si>
  <si>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</si>
  <si>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</si>
  <si>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</si>
  <si>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</si>
  <si>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</si>
  <si>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</si>
  <si>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</si>
  <si>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</si>
  <si>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</si>
  <si>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</si>
  <si>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</si>
  <si>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</si>
  <si>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</si>
  <si>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</si>
  <si>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</si>
  <si>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</si>
  <si>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</si>
  <si>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</si>
  <si>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</si>
  <si>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</si>
  <si>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</si>
  <si>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</si>
  <si>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</si>
  <si>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</si>
  <si>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</si>
  <si>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</si>
  <si>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</si>
  <si>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</si>
  <si>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</si>
  <si>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</si>
  <si>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</si>
  <si>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２２４</t>
    <phoneticPr fontId="2"/>
  </si>
  <si>
    <t>００２３</t>
    <phoneticPr fontId="2"/>
  </si>
  <si>
    <t>横浜市都筑区東山田２−９−１</t>
    <rPh sb="0" eb="6">
      <t>ヨk</t>
    </rPh>
    <rPh sb="6" eb="7">
      <t>ヒガs</t>
    </rPh>
    <rPh sb="7" eb="9">
      <t>ヤm</t>
    </rPh>
    <phoneticPr fontId="2"/>
  </si>
  <si>
    <t>０４５</t>
    <phoneticPr fontId="2"/>
  </si>
  <si>
    <t>５９４</t>
    <phoneticPr fontId="2"/>
  </si>
  <si>
    <t>５１０７</t>
    <phoneticPr fontId="2"/>
  </si>
  <si>
    <t>０４５</t>
    <phoneticPr fontId="2"/>
  </si>
  <si>
    <t>５９０</t>
    <phoneticPr fontId="2"/>
  </si>
  <si>
    <t>３７８０</t>
    <phoneticPr fontId="2"/>
  </si>
  <si>
    <t>鈴木</t>
    <rPh sb="0" eb="2">
      <t>スズk</t>
    </rPh>
    <phoneticPr fontId="2"/>
  </si>
  <si>
    <t>保法</t>
    <rPh sb="0" eb="1">
      <t>ホ</t>
    </rPh>
    <rPh sb="1" eb="2">
      <t>h</t>
    </rPh>
    <phoneticPr fontId="2"/>
  </si>
  <si>
    <t>すずき</t>
    <phoneticPr fontId="2"/>
  </si>
  <si>
    <t>やすのり</t>
    <phoneticPr fontId="2"/>
  </si>
  <si>
    <t>細谷</t>
    <rPh sb="0" eb="2">
      <t>ホソy</t>
    </rPh>
    <phoneticPr fontId="2"/>
  </si>
  <si>
    <t>克彦</t>
    <rPh sb="0" eb="2">
      <t>カツヒk</t>
    </rPh>
    <phoneticPr fontId="2"/>
  </si>
  <si>
    <t>ほそや</t>
    <phoneticPr fontId="2"/>
  </si>
  <si>
    <t>かつひこ</t>
    <phoneticPr fontId="2"/>
  </si>
  <si>
    <t>兵藤</t>
    <rPh sb="0" eb="2">
      <t>ヒョ</t>
    </rPh>
    <phoneticPr fontId="2"/>
  </si>
  <si>
    <t>ひょうどう</t>
    <phoneticPr fontId="2"/>
  </si>
  <si>
    <t>兵藤</t>
    <rPh sb="0" eb="2">
      <t>ヒョウド</t>
    </rPh>
    <phoneticPr fontId="2"/>
  </si>
  <si>
    <t>大成</t>
    <rPh sb="0" eb="1">
      <t>ダ</t>
    </rPh>
    <rPh sb="1" eb="2">
      <t>セイジン</t>
    </rPh>
    <phoneticPr fontId="2"/>
  </si>
  <si>
    <t>ひょうどう</t>
    <phoneticPr fontId="2"/>
  </si>
  <si>
    <t>たいせい</t>
    <phoneticPr fontId="2"/>
  </si>
  <si>
    <t>松田</t>
    <rPh sb="0" eb="2">
      <t>マツダ</t>
    </rPh>
    <phoneticPr fontId="2"/>
  </si>
  <si>
    <t>純</t>
    <rPh sb="0" eb="1">
      <t>ジュン</t>
    </rPh>
    <phoneticPr fontId="2"/>
  </si>
  <si>
    <t>まつだ</t>
    <phoneticPr fontId="2"/>
  </si>
  <si>
    <t>じゅん</t>
    <phoneticPr fontId="2"/>
  </si>
  <si>
    <t>すずき</t>
    <phoneticPr fontId="2"/>
  </si>
  <si>
    <t>れん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</si>
  <si>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</si>
  <si>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</si>
  <si>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もりた</t>
    <phoneticPr fontId="2"/>
  </si>
  <si>
    <t>しょうや</t>
    <phoneticPr fontId="2"/>
  </si>
  <si>
    <t>森田</t>
    <rPh sb="0" eb="2">
      <t>モリt</t>
    </rPh>
    <phoneticPr fontId="2"/>
  </si>
  <si>
    <t>翔哉</t>
    <rPh sb="0" eb="1">
      <t>ショウヤ</t>
    </rPh>
    <rPh sb="1" eb="2">
      <t>ヤ</t>
    </rPh>
    <phoneticPr fontId="2"/>
  </si>
  <si>
    <t>わだ</t>
    <phoneticPr fontId="2"/>
  </si>
  <si>
    <t>けんしん</t>
    <phoneticPr fontId="2"/>
  </si>
  <si>
    <t>和田</t>
    <rPh sb="0" eb="2">
      <t>ワダ</t>
    </rPh>
    <phoneticPr fontId="2"/>
  </si>
  <si>
    <t>兼伸</t>
    <rPh sb="0" eb="1">
      <t>ケン</t>
    </rPh>
    <rPh sb="1" eb="2">
      <t>シン</t>
    </rPh>
    <phoneticPr fontId="2"/>
  </si>
  <si>
    <t>白井</t>
    <rPh sb="0" eb="2">
      <t>シライ</t>
    </rPh>
    <phoneticPr fontId="2"/>
  </si>
  <si>
    <t>しらい</t>
    <phoneticPr fontId="2"/>
  </si>
  <si>
    <t>ひょうま</t>
    <phoneticPr fontId="2"/>
  </si>
  <si>
    <t>彪磨</t>
    <rPh sb="0" eb="1">
      <t>ヒョウ</t>
    </rPh>
    <rPh sb="1" eb="2">
      <t>マセイ</t>
    </rPh>
    <phoneticPr fontId="2"/>
  </si>
  <si>
    <t>帯川</t>
    <rPh sb="0" eb="2">
      <t>オビカw</t>
    </rPh>
    <phoneticPr fontId="2"/>
  </si>
  <si>
    <t>竜汰</t>
    <rPh sb="0" eb="1">
      <t>リュウタ</t>
    </rPh>
    <rPh sb="1" eb="2">
      <t>タ</t>
    </rPh>
    <phoneticPr fontId="2"/>
  </si>
  <si>
    <t>おびかわ</t>
    <phoneticPr fontId="2"/>
  </si>
  <si>
    <t>りゅうた</t>
    <phoneticPr fontId="2"/>
  </si>
  <si>
    <t>相澤</t>
    <rPh sb="0" eb="2">
      <t>アイザw</t>
    </rPh>
    <phoneticPr fontId="2"/>
  </si>
  <si>
    <t>響月</t>
    <rPh sb="0" eb="1">
      <t>ヒビk</t>
    </rPh>
    <rPh sb="1" eb="2">
      <t>ツキ</t>
    </rPh>
    <phoneticPr fontId="2"/>
  </si>
  <si>
    <t>あいざわ</t>
    <phoneticPr fontId="2"/>
  </si>
  <si>
    <t>ひよる</t>
    <phoneticPr fontId="2"/>
  </si>
  <si>
    <t>たなか</t>
    <phoneticPr fontId="2"/>
  </si>
  <si>
    <t>ひろき</t>
    <phoneticPr fontId="2"/>
  </si>
  <si>
    <t>田中</t>
    <rPh sb="0" eb="2">
      <t>タナカ</t>
    </rPh>
    <phoneticPr fontId="2"/>
  </si>
  <si>
    <t>大貴</t>
    <rPh sb="0" eb="1">
      <t>ダイ</t>
    </rPh>
    <rPh sb="1" eb="2">
      <t>キゾk</t>
    </rPh>
    <phoneticPr fontId="2"/>
  </si>
  <si>
    <t>すぎもと</t>
    <phoneticPr fontId="2"/>
  </si>
  <si>
    <t>りいや</t>
    <phoneticPr fontId="2"/>
  </si>
  <si>
    <t>杉本</t>
    <rPh sb="0" eb="2">
      <t>スギモt</t>
    </rPh>
    <phoneticPr fontId="2"/>
  </si>
  <si>
    <t>梨耶</t>
    <rPh sb="0" eb="1">
      <t>ナシ</t>
    </rPh>
    <rPh sb="1" eb="2">
      <t>ヤ</t>
    </rPh>
    <phoneticPr fontId="2"/>
  </si>
  <si>
    <t>野口</t>
    <rPh sb="0" eb="2">
      <t>ノグチ</t>
    </rPh>
    <phoneticPr fontId="2"/>
  </si>
  <si>
    <t>真生</t>
    <rPh sb="0" eb="1">
      <t>シン</t>
    </rPh>
    <rPh sb="1" eb="2">
      <t>イキr</t>
    </rPh>
    <phoneticPr fontId="2"/>
  </si>
  <si>
    <t>のぐち</t>
    <phoneticPr fontId="2"/>
  </si>
  <si>
    <t>まお</t>
    <phoneticPr fontId="2"/>
  </si>
  <si>
    <t>丈太郎</t>
    <rPh sb="0" eb="3">
      <t>ジョウタロウ</t>
    </rPh>
    <phoneticPr fontId="2"/>
  </si>
  <si>
    <t>すずき</t>
    <phoneticPr fontId="2"/>
  </si>
  <si>
    <t>じょうたろう</t>
    <phoneticPr fontId="2"/>
  </si>
  <si>
    <t>大成</t>
    <rPh sb="0" eb="1">
      <t>ダイ</t>
    </rPh>
    <rPh sb="1" eb="2">
      <t>Naru</t>
    </rPh>
    <phoneticPr fontId="2"/>
  </si>
  <si>
    <t>栗原</t>
    <rPh sb="0" eb="2">
      <t>クリハラ</t>
    </rPh>
    <phoneticPr fontId="2"/>
  </si>
  <si>
    <t>遼</t>
    <rPh sb="0" eb="1">
      <t>リョウ</t>
    </rPh>
    <phoneticPr fontId="2"/>
  </si>
  <si>
    <t>くりはら</t>
    <phoneticPr fontId="2"/>
  </si>
  <si>
    <t>りょう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</si>
</sst>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B1" sqref="B1"/>
    </sheetView>
  </sheetViews>
  <sheetFormatPr baseColWidth="12" defaultColWidth="38.33203125" defaultRowHeight="18" x14ac:dyDescent="0"/>
  <cols>
    <col min="1" max="1" width="7.5" style="34" hidden="1" customWidth="1"/>
    <col min="2" max="2" width="6.332031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332031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332031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332031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332031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332031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332031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332031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332031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332031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332031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332031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332031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zoomScaleSheetLayoutView="100" workbookViewId="0">
      <selection activeCell="B2" sqref="B2:H2"/>
    </sheetView>
  </sheetViews>
  <sheetFormatPr baseColWidth="12" defaultColWidth="2.33203125" defaultRowHeight="17" x14ac:dyDescent="0"/>
  <cols>
    <col min="1" max="1" width="8" style="3" customWidth="1"/>
    <col min="2" max="16384" width="2.332031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5"/>
  <sheetViews>
    <sheetView tabSelected="1" view="pageBreakPreview" topLeftCell="A34" zoomScaleSheetLayoutView="100" workbookViewId="0">
      <selection activeCell="AO54" sqref="AO54"/>
    </sheetView>
  </sheetViews>
  <sheetFormatPr baseColWidth="12" defaultColWidth="2.33203125" defaultRowHeight="17" x14ac:dyDescent="0"/>
  <cols>
    <col min="1" max="1" width="8" style="3" customWidth="1"/>
    <col min="2" max="16384" width="2.33203125" style="3"/>
  </cols>
  <sheetData>
    <row r="1" spans="1:41" ht="75" customHeight="1" thickBot="1">
      <c r="B1" s="62" t="str">
        <f>入力見本!B1</f>
        <v>２０１８（平成３０）年度_x000D_神奈川県中学校バレーボール部活動普及・育成事業_x000D_（指導者研修会兼新人研修会）参加申込書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1192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横浜市立東山田中学校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750</v>
      </c>
      <c r="G14" s="170"/>
      <c r="H14" s="170"/>
      <c r="I14" s="170"/>
      <c r="J14" s="170"/>
      <c r="K14" s="170"/>
      <c r="L14" s="170" t="s">
        <v>751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748</v>
      </c>
      <c r="G15" s="161"/>
      <c r="H15" s="161"/>
      <c r="I15" s="161"/>
      <c r="J15" s="161"/>
      <c r="K15" s="161"/>
      <c r="L15" s="161" t="s">
        <v>749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747</v>
      </c>
      <c r="AC15" s="164"/>
      <c r="AD15" s="164"/>
      <c r="AE15" s="164"/>
      <c r="AF15" s="164"/>
      <c r="AG15" s="164"/>
      <c r="AH15" s="251">
        <v>16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161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2</v>
      </c>
      <c r="AK20" s="199"/>
      <c r="AL20" s="204">
        <v>146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181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2</v>
      </c>
      <c r="AK22" s="211"/>
      <c r="AL22" s="213">
        <v>162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2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710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737</v>
      </c>
      <c r="AF26" s="170"/>
      <c r="AG26" s="170"/>
      <c r="AH26" s="170"/>
      <c r="AI26" s="171"/>
      <c r="AJ26" s="211">
        <v>1</v>
      </c>
      <c r="AK26" s="211"/>
      <c r="AL26" s="213">
        <v>142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714</v>
      </c>
      <c r="G27" s="224"/>
      <c r="H27" s="224"/>
      <c r="I27" s="224"/>
      <c r="J27" s="224"/>
      <c r="K27" s="224" t="s">
        <v>715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738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163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164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740</v>
      </c>
      <c r="AA29" s="224"/>
      <c r="AB29" s="224"/>
      <c r="AC29" s="224"/>
      <c r="AD29" s="224"/>
      <c r="AE29" s="224" t="s">
        <v>741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745</v>
      </c>
      <c r="AA30" s="170"/>
      <c r="AB30" s="170"/>
      <c r="AC30" s="170"/>
      <c r="AD30" s="170"/>
      <c r="AE30" s="170" t="s">
        <v>746</v>
      </c>
      <c r="AF30" s="170"/>
      <c r="AG30" s="170"/>
      <c r="AH30" s="170"/>
      <c r="AI30" s="171"/>
      <c r="AJ30" s="211">
        <v>1</v>
      </c>
      <c r="AK30" s="211"/>
      <c r="AL30" s="213">
        <v>151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710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" right="0.59" top="0.39000000000000007" bottom="0.2" header="0.31" footer="0.31"/>
  <pageSetup paperSize="9" scale="90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33203125" defaultRowHeight="17" x14ac:dyDescent="0"/>
  <cols>
    <col min="1" max="16384" width="2.33203125" style="3"/>
  </cols>
  <sheetData>
    <row r="1" spans="1:40" ht="75" customHeight="1" thickBot="1">
      <c r="A1" s="348" t="str">
        <f>入力見本!B1</f>
        <v>２０１８（平成３０）年度_x000D_神奈川県中学校バレーボール部活動普及・育成事業_x000D_（指導者研修会兼新人研修会）参加申込書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横浜市立東山田中学校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すずき</v>
      </c>
      <c r="F7" s="346"/>
      <c r="G7" s="346"/>
      <c r="H7" s="346"/>
      <c r="I7" s="346"/>
      <c r="J7" s="346"/>
      <c r="K7" s="346" t="str">
        <f>IF(入力!L12="","",入力!L12)</f>
        <v>やすのり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ほそや</v>
      </c>
      <c r="V7" s="167"/>
      <c r="W7" s="167"/>
      <c r="X7" s="167"/>
      <c r="Y7" s="167"/>
      <c r="Z7" s="320"/>
      <c r="AA7" s="303" t="str">
        <f>IF(入力!AB12="","",入力!AB12)</f>
        <v>かつひこ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鈴木</v>
      </c>
      <c r="F8" s="334"/>
      <c r="G8" s="334"/>
      <c r="H8" s="334"/>
      <c r="I8" s="334"/>
      <c r="J8" s="334"/>
      <c r="K8" s="334" t="str">
        <f>IF(入力!L13="","",入力!L13)</f>
        <v>保法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細谷</v>
      </c>
      <c r="V8" s="337"/>
      <c r="W8" s="337"/>
      <c r="X8" s="337"/>
      <c r="Y8" s="337"/>
      <c r="Z8" s="338"/>
      <c r="AA8" s="339" t="str">
        <f>IF(入力!AB13="","",入力!AB13)</f>
        <v>克彦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くりはら</v>
      </c>
      <c r="F9" s="167"/>
      <c r="G9" s="167"/>
      <c r="H9" s="167"/>
      <c r="I9" s="167"/>
      <c r="J9" s="320"/>
      <c r="K9" s="303" t="str">
        <f>IF(入力!L14="","",入力!L14)</f>
        <v>りょう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ひょうどう</v>
      </c>
      <c r="V9" s="167"/>
      <c r="W9" s="167"/>
      <c r="X9" s="167"/>
      <c r="Y9" s="167"/>
      <c r="Z9" s="320"/>
      <c r="AA9" s="303" t="str">
        <f>IF(入力!AB14="","",入力!AB14)</f>
        <v>たいせい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栗原</v>
      </c>
      <c r="F10" s="306"/>
      <c r="G10" s="306"/>
      <c r="H10" s="306"/>
      <c r="I10" s="306"/>
      <c r="J10" s="309"/>
      <c r="K10" s="305" t="str">
        <f>IF(入力!L15="","",入力!L15)</f>
        <v>遼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兵藤</v>
      </c>
      <c r="V10" s="306"/>
      <c r="W10" s="306"/>
      <c r="X10" s="306"/>
      <c r="Y10" s="306"/>
      <c r="Z10" s="309"/>
      <c r="AA10" s="305" t="str">
        <f>IF(入力!AB15="","",入力!AB15)</f>
        <v>大成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ひょうどう</v>
      </c>
      <c r="F15" s="299"/>
      <c r="G15" s="299"/>
      <c r="H15" s="299"/>
      <c r="I15" s="299"/>
      <c r="J15" s="299" t="str">
        <f>IF(入力!K20="","",入力!K20)</f>
        <v>たいせい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おびかわ</v>
      </c>
      <c r="Z15" s="299"/>
      <c r="AA15" s="299"/>
      <c r="AB15" s="299"/>
      <c r="AC15" s="299"/>
      <c r="AD15" s="299" t="str">
        <f>IF(入力!AE20="","",入力!AE20)</f>
        <v>りゅうた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146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兵藤</v>
      </c>
      <c r="F16" s="314"/>
      <c r="G16" s="314"/>
      <c r="H16" s="314"/>
      <c r="I16" s="314"/>
      <c r="J16" s="314" t="str">
        <f>IF(入力!K21="","",入力!K21)</f>
        <v>大成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帯川</v>
      </c>
      <c r="Z16" s="314"/>
      <c r="AA16" s="314"/>
      <c r="AB16" s="314"/>
      <c r="AC16" s="314"/>
      <c r="AD16" s="314" t="str">
        <f>IF(入力!AE21="","",入力!AE21)</f>
        <v>竜汰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まつだ</v>
      </c>
      <c r="F17" s="285"/>
      <c r="G17" s="285"/>
      <c r="H17" s="285"/>
      <c r="I17" s="285"/>
      <c r="J17" s="285" t="str">
        <f>IF(入力!K22="","",入力!K22)</f>
        <v>じゅん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181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あいざわ</v>
      </c>
      <c r="Z17" s="285"/>
      <c r="AA17" s="285"/>
      <c r="AB17" s="285"/>
      <c r="AC17" s="285"/>
      <c r="AD17" s="285" t="str">
        <f>IF(入力!AE22="","",入力!AE22)</f>
        <v>ひよる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松田</v>
      </c>
      <c r="F18" s="278"/>
      <c r="G18" s="278"/>
      <c r="H18" s="278"/>
      <c r="I18" s="278"/>
      <c r="J18" s="278" t="str">
        <f>IF(入力!K23="","",入力!K23)</f>
        <v>純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相澤</v>
      </c>
      <c r="Z18" s="278"/>
      <c r="AA18" s="278"/>
      <c r="AB18" s="278"/>
      <c r="AC18" s="278"/>
      <c r="AD18" s="278" t="str">
        <f>IF(入力!AE23="","",入力!AE23)</f>
        <v>響月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れん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たなか</v>
      </c>
      <c r="Z19" s="285"/>
      <c r="AA19" s="285"/>
      <c r="AB19" s="285"/>
      <c r="AC19" s="285"/>
      <c r="AD19" s="285" t="str">
        <f>IF(入力!AE24="","",入力!AE24)</f>
        <v>ひろき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蓮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田中</v>
      </c>
      <c r="Z20" s="278"/>
      <c r="AA20" s="278"/>
      <c r="AB20" s="278"/>
      <c r="AC20" s="278"/>
      <c r="AD20" s="278" t="str">
        <f>IF(入力!AE25="","",入力!AE25)</f>
        <v>大貴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もりた</v>
      </c>
      <c r="F21" s="285"/>
      <c r="G21" s="285"/>
      <c r="H21" s="285"/>
      <c r="I21" s="285"/>
      <c r="J21" s="285" t="str">
        <f>IF(入力!K26="","",入力!K26)</f>
        <v>しょうや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すぎもと</v>
      </c>
      <c r="Z21" s="285"/>
      <c r="AA21" s="285"/>
      <c r="AB21" s="285"/>
      <c r="AC21" s="285"/>
      <c r="AD21" s="285" t="str">
        <f>IF(入力!AE26="","",入力!AE26)</f>
        <v>りいや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142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森田</v>
      </c>
      <c r="F22" s="278"/>
      <c r="G22" s="278"/>
      <c r="H22" s="278"/>
      <c r="I22" s="278"/>
      <c r="J22" s="278" t="str">
        <f>IF(入力!K27="","",入力!K27)</f>
        <v>翔哉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杉本</v>
      </c>
      <c r="Z22" s="278"/>
      <c r="AA22" s="278"/>
      <c r="AB22" s="278"/>
      <c r="AC22" s="278"/>
      <c r="AD22" s="278" t="str">
        <f>IF(入力!AE27="","",入力!AE27)</f>
        <v>梨耶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わだ</v>
      </c>
      <c r="F23" s="285"/>
      <c r="G23" s="285"/>
      <c r="H23" s="285"/>
      <c r="I23" s="285"/>
      <c r="J23" s="285" t="str">
        <f>IF(入力!K28="","",入力!K28)</f>
        <v>けんしん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163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のぐち</v>
      </c>
      <c r="Z23" s="285"/>
      <c r="AA23" s="285"/>
      <c r="AB23" s="285"/>
      <c r="AC23" s="285"/>
      <c r="AD23" s="285" t="str">
        <f>IF(入力!AE28="","",入力!AE28)</f>
        <v>まお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和田</v>
      </c>
      <c r="F24" s="278"/>
      <c r="G24" s="278"/>
      <c r="H24" s="278"/>
      <c r="I24" s="278"/>
      <c r="J24" s="278" t="str">
        <f>IF(入力!K29="","",入力!K29)</f>
        <v>兼伸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野口</v>
      </c>
      <c r="Z24" s="278"/>
      <c r="AA24" s="278"/>
      <c r="AB24" s="278"/>
      <c r="AC24" s="278"/>
      <c r="AD24" s="278" t="str">
        <f>IF(入力!AE29="","",入力!AE29)</f>
        <v>真生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しらい</v>
      </c>
      <c r="F25" s="285"/>
      <c r="G25" s="285"/>
      <c r="H25" s="285"/>
      <c r="I25" s="285"/>
      <c r="J25" s="285" t="str">
        <f>IF(入力!K30="","",入力!K30)</f>
        <v>ひょうま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すずき</v>
      </c>
      <c r="Z25" s="285"/>
      <c r="AA25" s="285"/>
      <c r="AB25" s="285"/>
      <c r="AC25" s="285"/>
      <c r="AD25" s="285" t="str">
        <f>IF(入力!AE30="","",入力!AE30)</f>
        <v>じょうたろう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151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白井</v>
      </c>
      <c r="F26" s="291"/>
      <c r="G26" s="291"/>
      <c r="H26" s="291"/>
      <c r="I26" s="291"/>
      <c r="J26" s="291" t="str">
        <f>IF(入力!K31="","",入力!K31)</f>
        <v>彪磨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鈴木</v>
      </c>
      <c r="Z26" s="291"/>
      <c r="AA26" s="291"/>
      <c r="AB26" s="291"/>
      <c r="AC26" s="291"/>
      <c r="AD26" s="291" t="str">
        <f>IF(入力!AE31="","",入力!AE31)</f>
        <v>丈太郎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topLeftCell="A9" zoomScale="130" zoomScaleNormal="130" zoomScalePageLayoutView="130" workbookViewId="0">
      <selection activeCell="R7" sqref="R7"/>
    </sheetView>
  </sheetViews>
  <sheetFormatPr baseColWidth="12" defaultColWidth="9" defaultRowHeight="17" x14ac:dyDescent="0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２０１８（平成３０）年度_x000D_神奈川県中学校バレーボール部活動普及・育成事業_x000D_（指導者研修会兼新人研修会）参加申込書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1192</v>
      </c>
      <c r="B7" s="45" t="str">
        <f t="shared" ref="B7:C7" si="0">IF($A$8="","",IF($A$9="",B8,B8&amp;"・"&amp;B9))</f>
        <v>横浜市立東山田中学校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２２４</v>
      </c>
      <c r="G7" s="45" t="str">
        <f t="shared" si="1"/>
        <v>００２３</v>
      </c>
      <c r="H7" s="45">
        <f t="shared" si="1"/>
        <v>0</v>
      </c>
      <c r="I7" s="45" t="str">
        <f t="shared" si="1"/>
        <v>横浜市都筑区東山田２−９−１</v>
      </c>
      <c r="J7" s="45">
        <f t="shared" si="1"/>
        <v>0</v>
      </c>
      <c r="K7" s="45" t="str">
        <f t="shared" si="1"/>
        <v>０４５</v>
      </c>
      <c r="L7" s="45" t="str">
        <f t="shared" si="1"/>
        <v>５９４</v>
      </c>
      <c r="M7" s="45" t="str">
        <f t="shared" si="1"/>
        <v>５１０７</v>
      </c>
      <c r="N7" s="45" t="str">
        <f t="shared" si="1"/>
        <v>０４５</v>
      </c>
      <c r="O7" s="45" t="str">
        <f t="shared" si="1"/>
        <v>５９０</v>
      </c>
      <c r="P7" s="45" t="str">
        <f t="shared" si="1"/>
        <v>３７８０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1192</v>
      </c>
      <c r="B8" s="46" t="str">
        <f>IF(入力!$F$3="","",入力!$F$3)</f>
        <v>横浜市立東山田中学校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２２４</v>
      </c>
      <c r="G8" s="57" t="str">
        <f>IF(入力!$I$6="","",入力!$I$6)</f>
        <v>００２３</v>
      </c>
      <c r="H8" s="46"/>
      <c r="I8" s="46" t="str">
        <f>IF(入力!$L$5="","",入力!$L$5)</f>
        <v>横浜市都筑区東山田２−９−１</v>
      </c>
      <c r="J8" s="46"/>
      <c r="K8" s="57" t="str">
        <f>IF(入力!$AB$4="","",入力!$AB$4)</f>
        <v>０４５</v>
      </c>
      <c r="L8" s="57" t="str">
        <f>IF(入力!$AG$4="","",入力!$AG$4)</f>
        <v>５９４</v>
      </c>
      <c r="M8" s="57" t="str">
        <f>IF(入力!$AL$4="","",入力!$AL$4)</f>
        <v>５１０７</v>
      </c>
      <c r="N8" s="57" t="str">
        <f>IF(入力!$AB$6="","",入力!$AB$6)</f>
        <v>０４５</v>
      </c>
      <c r="O8" s="57" t="str">
        <f>IF(入力!$AG$6="","",入力!$AG$6)</f>
        <v>５９０</v>
      </c>
      <c r="P8" s="57" t="str">
        <f>IF(入力!$AL$6="","",入力!$AL$6)</f>
        <v>３７８０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５１０７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保法</v>
      </c>
      <c r="E16" s="46" t="str">
        <f>IF(入力!$F$12="","",入力!$F$12)</f>
        <v>すずき</v>
      </c>
      <c r="F16" s="46" t="str">
        <f>IF(入力!$L$12="","",入力!$L$12)</f>
        <v>やすのり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細谷</v>
      </c>
      <c r="D17" s="46" t="str">
        <f>IF(入力!$AB$13="","",入力!$AB$13)</f>
        <v>克彦</v>
      </c>
      <c r="E17" s="46" t="str">
        <f>IF(入力!$V$12="","",入力!$V$12)</f>
        <v>ほそや</v>
      </c>
      <c r="F17" s="46" t="str">
        <f>IF(入力!$AB$12="","",入力!$AB$12)</f>
        <v>かつひこ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栗原</v>
      </c>
      <c r="D20" s="46" t="str">
        <f>IF(入力!$L$15="","",入力!$L$15)</f>
        <v>遼</v>
      </c>
      <c r="E20" s="46" t="str">
        <f>IF(入力!$F$14="","",入力!$F$14)</f>
        <v>くりはら</v>
      </c>
      <c r="F20" s="46" t="str">
        <f>IF(入力!$L$14="","",入力!$L$14)</f>
        <v>りょう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兵藤</v>
      </c>
      <c r="D24" s="46" t="str">
        <f>IF(入力!$AB$15="","",入力!$AB$15)</f>
        <v>大成</v>
      </c>
      <c r="E24" s="46" t="str">
        <f>IF(入力!$V$14="","",入力!$V$14)</f>
        <v>ひょうどう</v>
      </c>
      <c r="F24" s="46" t="str">
        <f>IF(入力!$AB$14="","",入力!$AB$14)</f>
        <v>たいせい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兵藤</v>
      </c>
      <c r="D53" s="46" t="str">
        <f>IF(OR(L53&lt;&gt;"○",入力!K21=""),"",入力!K21)</f>
        <v>大成</v>
      </c>
      <c r="E53" s="46" t="str">
        <f>IF(OR(L53&lt;&gt;"○",入力!F20=""),"",入力!F20)</f>
        <v>ひょうどう</v>
      </c>
      <c r="F53" s="46" t="str">
        <f>IF(OR(L53&lt;&gt;"○",入力!K20=""),"",入力!K20)</f>
        <v>たいせい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松田</v>
      </c>
      <c r="D54" s="46" t="str">
        <f>IF(OR(L54&lt;&gt;"○",入力!K23=""),"",入力!K23)</f>
        <v>純</v>
      </c>
      <c r="E54" s="46" t="str">
        <f>IF(OR(L54&lt;&gt;"○",入力!F22=""),"",入力!F22)</f>
        <v>まつだ</v>
      </c>
      <c r="F54" s="46" t="str">
        <f>IF(OR(L54&lt;&gt;"○",入力!K22=""),"",入力!K22)</f>
        <v>じゅん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181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蓮</v>
      </c>
      <c r="E55" s="46" t="str">
        <f>IF(OR(L55&lt;&gt;"○",入力!F24=""),"",入力!F24)</f>
        <v>すずき</v>
      </c>
      <c r="F55" s="46" t="str">
        <f>IF(OR(L55&lt;&gt;"○",入力!K24=""),"",入力!K24)</f>
        <v>れん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森田</v>
      </c>
      <c r="D56" s="46" t="str">
        <f>IF(OR(L56&lt;&gt;"○",入力!K27=""),"",入力!K27)</f>
        <v>翔哉</v>
      </c>
      <c r="E56" s="46" t="str">
        <f>IF(OR(L56&lt;&gt;"○",入力!F26=""),"",入力!F26)</f>
        <v>もりた</v>
      </c>
      <c r="F56" s="46" t="str">
        <f>IF(OR(L56&lt;&gt;"○",入力!K26=""),"",入力!K26)</f>
        <v>しょうや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和田</v>
      </c>
      <c r="D57" s="46" t="str">
        <f>IF(OR(L57&lt;&gt;"○",入力!K29=""),"",入力!K29)</f>
        <v>兼伸</v>
      </c>
      <c r="E57" s="46" t="str">
        <f>IF(OR(L57&lt;&gt;"○",入力!F28=""),"",入力!F28)</f>
        <v>わだ</v>
      </c>
      <c r="F57" s="46" t="str">
        <f>IF(OR(L57&lt;&gt;"○",入力!K28=""),"",入力!K28)</f>
        <v>けんしん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白井</v>
      </c>
      <c r="D58" s="46" t="str">
        <f>IF(OR(L58&lt;&gt;"○",入力!K31=""),"",入力!K31)</f>
        <v>彪磨</v>
      </c>
      <c r="E58" s="46" t="str">
        <f>IF(OR(L58&lt;&gt;"○",入力!F30=""),"",入力!F30)</f>
        <v>しらい</v>
      </c>
      <c r="F58" s="46" t="str">
        <f>IF(OR(L58&lt;&gt;"○",入力!K30=""),"",入力!K30)</f>
        <v>ひょうま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帯川</v>
      </c>
      <c r="D59" s="46" t="str">
        <f>IF(OR(L59&lt;&gt;"○",入力!AE21=""),"",入力!AE21)</f>
        <v>竜汰</v>
      </c>
      <c r="E59" s="46" t="str">
        <f>IF(OR(L59&lt;&gt;"○",入力!Z20=""),"",入力!Z20)</f>
        <v>おびかわ</v>
      </c>
      <c r="F59" s="46" t="str">
        <f>IF(OR(L59&lt;&gt;"○",入力!AE20=""),"",入力!AE20)</f>
        <v>りゅうた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相澤</v>
      </c>
      <c r="D60" s="46" t="str">
        <f>IF(OR(L60&lt;&gt;"○",入力!AE23=""),"",入力!AE23)</f>
        <v>響月</v>
      </c>
      <c r="E60" s="46" t="str">
        <f>IF(OR(L60&lt;&gt;"○",入力!Z22=""),"",入力!Z22)</f>
        <v>あいざわ</v>
      </c>
      <c r="F60" s="46" t="str">
        <f>IF(OR(L60&lt;&gt;"○",入力!AE22=""),"",入力!AE22)</f>
        <v>ひよる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田中</v>
      </c>
      <c r="D61" s="46" t="str">
        <f>IF(OR(L61&lt;&gt;"○",入力!AE25=""),"",入力!AE25)</f>
        <v>大貴</v>
      </c>
      <c r="E61" s="46" t="str">
        <f>IF(OR(L61&lt;&gt;"○",入力!Z24=""),"",入力!Z24)</f>
        <v>たなか</v>
      </c>
      <c r="F61" s="46" t="str">
        <f>IF(OR(L61&lt;&gt;"○",入力!AE24=""),"",入力!AE24)</f>
        <v>ひろき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杉本</v>
      </c>
      <c r="D62" s="46" t="str">
        <f>IF(OR(L62&lt;&gt;"○",入力!AE27=""),"",入力!AE27)</f>
        <v>梨耶</v>
      </c>
      <c r="E62" s="46" t="str">
        <f>IF(OR(L62&lt;&gt;"○",入力!Z26=""),"",入力!Z26)</f>
        <v>すぎもと</v>
      </c>
      <c r="F62" s="46" t="str">
        <f>IF(OR(L62&lt;&gt;"○",入力!AE26=""),"",入力!AE26)</f>
        <v>りいや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野口</v>
      </c>
      <c r="D63" s="46" t="str">
        <f>IF(OR(L63&lt;&gt;"○",入力!AE29=""),"",入力!AE29)</f>
        <v>真生</v>
      </c>
      <c r="E63" s="46" t="str">
        <f>IF(OR(L63&lt;&gt;"○",入力!Z28=""),"",入力!Z28)</f>
        <v>のぐち</v>
      </c>
      <c r="F63" s="46" t="str">
        <f>IF(OR(L63&lt;&gt;"○",入力!AE28=""),"",入力!AE28)</f>
        <v>まお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鈴木</v>
      </c>
      <c r="D64" s="46" t="str">
        <f>IF(OR(L64&lt;&gt;"○",入力!AE31=""),"",入力!AE31)</f>
        <v>丈太郎</v>
      </c>
      <c r="E64" s="46" t="str">
        <f>IF(OR(L64&lt;&gt;"○",入力!Z30=""),"",入力!Z30)</f>
        <v>すずき</v>
      </c>
      <c r="F64" s="46" t="str">
        <f>IF(OR(L64&lt;&gt;"○",入力!AE30=""),"",入力!AE30)</f>
        <v>じょうたろう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2018-10-27T11:40:53Z</cp:lastPrinted>
  <dcterms:created xsi:type="dcterms:W3CDTF">2006-11-03T01:52:14Z</dcterms:created>
  <dcterms:modified xsi:type="dcterms:W3CDTF">2018-11-02T13:10:51Z</dcterms:modified>
</cp:coreProperties>
</file>