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<sst xmlns="http://schemas.openxmlformats.org/spreadsheetml/2006/main" count="1442" uniqueCount="737">
  <si>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</si>
  <si>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</si>
  <si>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</si>
  <si>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</si>
  <si>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</si>
  <si>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</si>
  <si>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</si>
  <si>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</si>
  <si>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</si>
  <si>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</si>
  <si>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</si>
  <si>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</si>
  <si>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</si>
  <si>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</si>
  <si>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</si>
  <si>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</si>
  <si>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</si>
  <si>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</si>
  <si>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</si>
  <si>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</si>
  <si>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</si>
  <si>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</si>
  <si>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</si>
  <si>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</si>
  <si>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</si>
  <si>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</si>
  <si>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</si>
  <si>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</si>
  <si>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</si>
  <si>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</si>
  <si>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</si>
  <si>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</si>
  <si>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</si>
  <si>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</si>
  <si>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</si>
  <si>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</si>
  <si>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</si>
  <si>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</si>
  <si>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</si>
  <si>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</si>
  <si>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</si>
  <si>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</si>
  <si>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</si>
  <si>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</si>
  <si>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</si>
  <si>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</si>
  <si>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</si>
  <si>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</si>
  <si>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</si>
  <si>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</si>
  <si>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</si>
  <si>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</si>
  <si>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</si>
  <si>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</si>
  <si>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</si>
  <si>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</si>
  <si>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</si>
  <si>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</si>
  <si>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</si>
  <si>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</si>
  <si>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</si>
  <si>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</si>
  <si>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</si>
  <si>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</si>
  <si>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</si>
  <si>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</si>
  <si>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</si>
  <si>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</si>
  <si>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</si>
  <si>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</si>
  <si>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</si>
  <si>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</si>
  <si>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</si>
  <si>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</si>
  <si>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</si>
  <si>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</si>
  <si>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</si>
  <si>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</si>
  <si>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</si>
  <si>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</si>
  <si>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</si>
  <si>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</si>
  <si>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</si>
  <si>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</si>
  <si>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</si>
  <si>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</si>
  <si>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</si>
  <si>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</si>
  <si>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</si>
  <si>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</si>
  <si>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</si>
  <si>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</si>
  <si>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</si>
  <si>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</si>
  <si>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</si>
  <si>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</si>
  <si>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</si>
  <si>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</si>
  <si>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</si>
  <si>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</si>
  <si>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</si>
  <si>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</si>
  <si>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</si>
  <si>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</si>
  <si>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</si>
  <si>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</si>
  <si>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</si>
  <si>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</si>
  <si>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</si>
  <si>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</si>
  <si>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</si>
  <si>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</si>
  <si>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</si>
  <si>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</si>
  <si>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</si>
  <si>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</si>
  <si>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</si>
  <si>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</si>
  <si>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</si>
  <si>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</si>
  <si>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</si>
  <si>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</si>
  <si>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</si>
  <si>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</si>
  <si>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</si>
  <si>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</si>
  <si>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</si>
  <si>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</si>
  <si>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</si>
  <si>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</si>
  <si>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</si>
  <si>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</si>
  <si>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</si>
  <si>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</si>
  <si>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</si>
  <si>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</si>
  <si>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</si>
  <si>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</si>
  <si>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</si>
  <si>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</si>
  <si>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</si>
  <si>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</si>
  <si>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</si>
  <si>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</si>
  <si>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</si>
  <si>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</si>
  <si>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</si>
  <si>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</si>
  <si>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</si>
  <si>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</si>
  <si>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</si>
  <si>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</si>
  <si>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</si>
  <si>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</si>
  <si>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</si>
  <si>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</si>
  <si>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</si>
  <si>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</si>
  <si>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</si>
  <si>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</si>
  <si>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</si>
  <si>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</si>
  <si>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</si>
  <si>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</si>
  <si>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</si>
  <si>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</si>
  <si>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</si>
  <si>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</si>
  <si>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</si>
  <si>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</si>
  <si>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</si>
  <si>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</si>
  <si>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</si>
  <si>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</si>
  <si>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</si>
  <si>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</si>
  <si>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</si>
  <si>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</si>
  <si>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</si>
  <si>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</si>
  <si>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</si>
  <si>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</si>
  <si>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</si>
  <si>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</si>
  <si>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</si>
  <si>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</si>
  <si>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</si>
  <si>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</si>
  <si>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</si>
  <si>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</si>
  <si>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</si>
  <si>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</si>
  <si>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</si>
  <si>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</si>
  <si>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</si>
  <si>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</si>
  <si>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</si>
  <si>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</si>
  <si>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</si>
  <si>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</si>
  <si>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</si>
  <si>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</si>
  <si>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</si>
  <si>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</si>
  <si>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</si>
  <si>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</si>
  <si>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</si>
  <si>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</si>
  <si>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</si>
  <si>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</si>
  <si>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</si>
  <si>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</si>
  <si>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</si>
  <si>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</si>
  <si>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</si>
  <si>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</si>
  <si>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</si>
  <si>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</si>
  <si>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</si>
  <si>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</si>
  <si>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</si>
  <si>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</si>
  <si>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</si>
  <si>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</si>
  <si>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</si>
  <si>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</si>
  <si>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</si>
  <si>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</si>
  <si>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</si>
  <si>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</si>
  <si>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</si>
  <si>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</si>
  <si>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</si>
  <si>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</si>
  <si>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</si>
  <si>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</si>
  <si>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</si>
  <si>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</si>
  <si>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</si>
  <si>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</si>
  <si>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</si>
  <si>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</si>
  <si>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</si>
  <si>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</si>
  <si>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</si>
  <si>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</si>
  <si>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</si>
  <si>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</si>
  <si>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</si>
  <si>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</si>
  <si>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</si>
  <si>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</si>
  <si>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</si>
  <si>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</si>
  <si>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</si>
  <si>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</si>
  <si>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</si>
  <si>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</si>
  <si>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</si>
  <si>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</si>
  <si>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</si>
  <si>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</si>
  <si>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</si>
  <si>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</si>
  <si>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</si>
  <si>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</si>
  <si>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</si>
  <si>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</si>
  <si>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</si>
  <si>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</si>
  <si>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</si>
  <si>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</si>
  <si>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</si>
  <si>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</si>
  <si>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</si>
  <si>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</si>
  <si>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</si>
  <si>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</si>
  <si>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</si>
  <si>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</si>
  <si>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</si>
  <si>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</si>
  <si>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</si>
  <si>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</si>
  <si>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</si>
  <si>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</si>
  <si>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</si>
  <si>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</si>
  <si>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</si>
  <si>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</si>
  <si>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</si>
  <si>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</si>
  <si>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</si>
  <si>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</si>
  <si>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</si>
  <si>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</si>
  <si>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</si>
  <si>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</si>
  <si>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</si>
  <si>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</si>
  <si>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</si>
  <si>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</si>
  <si>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</si>
  <si>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</si>
  <si>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</si>
  <si>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</si>
  <si>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</si>
  <si>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</si>
  <si>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</si>
  <si>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</si>
  <si>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</si>
  <si>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</si>
  <si>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</si>
  <si>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</si>
  <si>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</si>
  <si>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</si>
  <si>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</si>
  <si>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</si>
  <si>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</si>
  <si>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</si>
  <si>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</si>
  <si>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</si>
  <si>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</si>
  <si>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</si>
  <si>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</si>
  <si>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</si>
  <si>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</si>
  <si>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</si>
  <si>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</si>
  <si>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</si>
  <si>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</si>
  <si>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</si>
  <si>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</si>
  <si>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</si>
  <si>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</si>
  <si>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</si>
  <si>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</si>
  <si>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</si>
  <si>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</si>
  <si>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</si>
  <si>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</si>
  <si>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</si>
  <si>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</si>
  <si>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</si>
  <si>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</si>
  <si>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</si>
  <si>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</si>
  <si>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</si>
  <si>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</si>
  <si>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</si>
  <si>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</si>
  <si>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</si>
  <si>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</si>
  <si>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</si>
  <si>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</si>
  <si>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</si>
  <si>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</si>
  <si>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</si>
  <si>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</si>
  <si>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</si>
  <si>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</si>
  <si>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</si>
  <si>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</si>
  <si>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</si>
  <si>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</si>
  <si>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</si>
  <si>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</si>
  <si>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</si>
  <si>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</si>
  <si>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</si>
  <si>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</si>
  <si>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</si>
  <si>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</si>
  <si>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</si>
  <si>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</si>
  <si>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</si>
  <si>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</si>
  <si>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</si>
  <si>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</si>
  <si>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</si>
  <si>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</si>
  <si>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</si>
  <si>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</si>
  <si>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</si>
  <si>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</si>
  <si>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</si>
  <si>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</si>
  <si>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</si>
  <si>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</si>
  <si>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</si>
  <si>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</si>
  <si>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</si>
  <si>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</si>
  <si>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</si>
  <si>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</si>
  <si>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</si>
  <si>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</si>
  <si>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</si>
  <si>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</si>
  <si>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</si>
  <si>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</si>
  <si>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</si>
  <si>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</si>
  <si>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</si>
  <si>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</si>
  <si>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</si>
  <si>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</si>
  <si>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</si>
  <si>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</si>
  <si>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</si>
  <si>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</si>
  <si>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</si>
  <si>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</si>
  <si>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</si>
  <si>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</si>
  <si>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</si>
  <si>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</si>
  <si>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</si>
  <si>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</si>
  <si>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</si>
  <si>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</si>
  <si>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</si>
  <si>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</si>
  <si>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</si>
  <si>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</si>
  <si>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</si>
  <si>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</si>
  <si>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</si>
  <si>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</si>
  <si>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</si>
  <si>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</si>
  <si>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</si>
  <si>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</si>
  <si>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</si>
  <si>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</si>
  <si>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</si>
  <si>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</si>
  <si>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</si>
  <si>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</si>
  <si>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</si>
  <si>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</si>
  <si>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</si>
  <si>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</si>
  <si>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</si>
  <si>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</si>
  <si>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</si>
  <si>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</si>
  <si>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</si>
  <si>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</si>
  <si>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</si>
  <si>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</si>
  <si>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</si>
  <si>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</si>
  <si>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</si>
  <si>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</si>
  <si>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</si>
  <si>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</si>
  <si>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</si>
  <si>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</si>
  <si>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</si>
  <si>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</si>
  <si>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</si>
  <si>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</si>
  <si>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</si>
  <si>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</si>
  <si>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</si>
  <si>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</si>
  <si>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</si>
  <si>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</si>
  <si>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</si>
  <si>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</si>
  <si>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</si>
  <si>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</si>
  <si>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</si>
  <si>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</si>
  <si>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</si>
  <si>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</si>
  <si>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</si>
  <si>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</si>
  <si>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</si>
  <si>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</si>
  <si>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</si>
  <si>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</si>
  <si>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</si>
  <si>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</si>
  <si>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</si>
  <si>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</si>
  <si>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</si>
  <si>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</si>
  <si>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</si>
  <si>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</si>
  <si>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</si>
  <si>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</si>
  <si>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</si>
  <si>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</si>
  <si>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</si>
  <si>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</si>
  <si>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</si>
  <si>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</si>
  <si>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</si>
  <si>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</si>
  <si>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</si>
  <si>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</si>
  <si>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</si>
  <si>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</si>
  <si>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</si>
  <si>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</si>
  <si>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</si>
  <si>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</si>
  <si>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</si>
  <si>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</si>
  <si>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</si>
  <si>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</si>
  <si>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</si>
  <si>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</si>
  <si>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</si>
  <si>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</si>
  <si>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</si>
  <si>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</si>
  <si>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</si>
  <si>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</si>
  <si>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</si>
  <si>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</si>
  <si>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</si>
  <si>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</si>
  <si>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</si>
  <si>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</si>
  <si>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</si>
  <si>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</si>
  <si>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</si>
  <si>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</si>
  <si>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</si>
  <si>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</si>
  <si>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</si>
  <si>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</si>
  <si>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</si>
  <si>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</si>
  <si>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</si>
  <si>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</si>
  <si>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</si>
  <si>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</si>
  <si>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</si>
  <si>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</si>
  <si>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</si>
  <si>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</si>
  <si>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</si>
  <si>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</si>
  <si>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</si>
  <si>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</si>
  <si>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</si>
  <si>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</si>
  <si>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</si>
  <si>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</si>
  <si>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</si>
  <si>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</si>
  <si>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</si>
  <si>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</si>
  <si>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</si>
  <si>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</si>
  <si>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</si>
  <si>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</si>
  <si>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</si>
  <si>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</si>
  <si>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</si>
  <si>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</si>
  <si>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</si>
  <si>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</si>
  <si>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</si>
  <si>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</si>
  <si>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</si>
  <si>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</si>
  <si>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</si>
  <si>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</si>
  <si>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</si>
  <si>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</si>
  <si>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</si>
  <si>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</si>
  <si>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</si>
  <si>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</si>
  <si>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</si>
  <si>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</si>
  <si>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</si>
  <si>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</si>
  <si>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</si>
  <si>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</si>
  <si>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</si>
  <si>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</si>
  <si>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</si>
  <si>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</si>
  <si>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</si>
  <si>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</si>
  <si>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</si>
  <si>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</si>
  <si>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</si>
  <si>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</si>
  <si>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</si>
  <si>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</si>
  <si>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</si>
  <si>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</si>
  <si>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</si>
  <si>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</si>
  <si>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</si>
  <si>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</si>
  <si>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</si>
  <si>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</si>
  <si>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</si>
  <si>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</si>
  <si>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</si>
  <si>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</si>
  <si>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</si>
  <si>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</si>
  <si>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</si>
  <si>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</si>
  <si>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</si>
  <si>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</si>
  <si>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</si>
  <si>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</si>
  <si>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</si>
  <si>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</si>
  <si>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</si>
  <si>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</si>
  <si>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</si>
  <si>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</si>
  <si>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</si>
  <si>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</si>
  <si>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</si>
  <si>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</si>
  <si>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</si>
  <si>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</si>
  <si>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</si>
  <si>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</si>
  <si>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</si>
  <si>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</si>
  <si>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</si>
  <si>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</si>
  <si>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</si>
  <si>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</si>
  <si>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</si>
  <si>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</si>
  <si>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</si>
  <si>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</si>
  <si>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</si>
  <si>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</si>
  <si>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</si>
  <si>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</si>
  <si>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</si>
  <si>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</si>
  <si>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</si>
  <si>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</si>
  <si>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</si>
  <si>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</si>
  <si>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</si>
  <si>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</si>
  <si>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</si>
  <si>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</si>
  <si>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</si>
  <si>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</si>
  <si>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</si>
  <si>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</si>
  <si>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</si>
  <si>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</si>
  <si>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</si>
  <si>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</si>
  <si>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</si>
  <si>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</si>
  <si>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</si>
  <si>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</si>
  <si>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</si>
  <si>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</si>
  <si>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</si>
  <si>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</si>
  <si>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</si>
  <si>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</si>
  <si>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</si>
  <si>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</si>
  <si>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</si>
  <si>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</si>
  <si>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</si>
  <si>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</si>
  <si>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</si>
  <si>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</si>
  <si>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</t>
    <phoneticPr fontId="2"/>
  </si>
  <si>
    <t>238</t>
    <phoneticPr fontId="2"/>
  </si>
  <si>
    <t>3365</t>
    <phoneticPr fontId="2"/>
  </si>
  <si>
    <t>243</t>
    <phoneticPr fontId="2"/>
  </si>
  <si>
    <t>0417</t>
    <phoneticPr fontId="2"/>
  </si>
  <si>
    <t>海老名市本郷4601</t>
    <rPh sb="0" eb="4">
      <t>エビナシ</t>
    </rPh>
    <rPh sb="4" eb="6">
      <t>ホンゴウ</t>
    </rPh>
    <phoneticPr fontId="2"/>
  </si>
  <si>
    <t>3469</t>
    <phoneticPr fontId="2"/>
  </si>
  <si>
    <t>久保谷</t>
    <rPh sb="0" eb="3">
      <t>クボタニ</t>
    </rPh>
    <phoneticPr fontId="2"/>
  </si>
  <si>
    <t>由美子</t>
    <rPh sb="0" eb="3">
      <t>ユミコ</t>
    </rPh>
    <phoneticPr fontId="2"/>
  </si>
  <si>
    <t>くぼたに</t>
    <phoneticPr fontId="2"/>
  </si>
  <si>
    <t>ゆみこ</t>
    <phoneticPr fontId="2"/>
  </si>
  <si>
    <t>細金</t>
    <rPh sb="0" eb="1">
      <t>ホソ</t>
    </rPh>
    <rPh sb="1" eb="2">
      <t>カネ</t>
    </rPh>
    <phoneticPr fontId="2"/>
  </si>
  <si>
    <t>健一</t>
    <rPh sb="0" eb="2">
      <t>ケンイチ</t>
    </rPh>
    <phoneticPr fontId="2"/>
  </si>
  <si>
    <t>ほそがね</t>
    <phoneticPr fontId="2"/>
  </si>
  <si>
    <t>けんいち</t>
    <phoneticPr fontId="2"/>
  </si>
  <si>
    <t>畑澤</t>
    <rPh sb="0" eb="2">
      <t>ハタザワ</t>
    </rPh>
    <phoneticPr fontId="2"/>
  </si>
  <si>
    <t>亜美</t>
    <rPh sb="0" eb="2">
      <t>アミ</t>
    </rPh>
    <phoneticPr fontId="2"/>
  </si>
  <si>
    <t>はたさわ</t>
    <phoneticPr fontId="2"/>
  </si>
  <si>
    <t>あみ</t>
    <phoneticPr fontId="2"/>
  </si>
  <si>
    <t>はたさわ</t>
    <phoneticPr fontId="2"/>
  </si>
  <si>
    <t>山口</t>
    <rPh sb="0" eb="2">
      <t>ヤマグチ</t>
    </rPh>
    <phoneticPr fontId="2"/>
  </si>
  <si>
    <t>美月</t>
    <rPh sb="0" eb="2">
      <t>ミツキ</t>
    </rPh>
    <phoneticPr fontId="2"/>
  </si>
  <si>
    <t>やまぐち</t>
    <phoneticPr fontId="2"/>
  </si>
  <si>
    <t>みつき</t>
    <phoneticPr fontId="2"/>
  </si>
  <si>
    <t>古泉</t>
    <rPh sb="0" eb="2">
      <t>コイズミ</t>
    </rPh>
    <phoneticPr fontId="2"/>
  </si>
  <si>
    <t>真緒</t>
    <rPh sb="0" eb="2">
      <t>マオ</t>
    </rPh>
    <phoneticPr fontId="2"/>
  </si>
  <si>
    <t>こいずみ</t>
    <phoneticPr fontId="2"/>
  </si>
  <si>
    <t>まお</t>
    <phoneticPr fontId="2"/>
  </si>
  <si>
    <t>大澤</t>
    <rPh sb="0" eb="2">
      <t>オオサワ</t>
    </rPh>
    <phoneticPr fontId="2"/>
  </si>
  <si>
    <t>海夢</t>
    <rPh sb="0" eb="1">
      <t>ウミ</t>
    </rPh>
    <rPh sb="1" eb="2">
      <t>ユメ</t>
    </rPh>
    <phoneticPr fontId="2"/>
  </si>
  <si>
    <t>おおさわ</t>
    <phoneticPr fontId="2"/>
  </si>
  <si>
    <t>みらい</t>
    <phoneticPr fontId="2"/>
  </si>
  <si>
    <t>津々木</t>
    <rPh sb="0" eb="1">
      <t>ツ</t>
    </rPh>
    <phoneticPr fontId="2"/>
  </si>
  <si>
    <t>咲富</t>
    <rPh sb="0" eb="1">
      <t>サ</t>
    </rPh>
    <rPh sb="1" eb="2">
      <t>トミ</t>
    </rPh>
    <phoneticPr fontId="2"/>
  </si>
  <si>
    <t>つつき</t>
    <phoneticPr fontId="2"/>
  </si>
  <si>
    <t>さと</t>
    <phoneticPr fontId="2"/>
  </si>
  <si>
    <t>鴨志田</t>
    <rPh sb="0" eb="3">
      <t>カモシダ</t>
    </rPh>
    <phoneticPr fontId="2"/>
  </si>
  <si>
    <t>真夏</t>
    <rPh sb="0" eb="2">
      <t>マナツ</t>
    </rPh>
    <phoneticPr fontId="2"/>
  </si>
  <si>
    <t>かもしだ</t>
    <phoneticPr fontId="2"/>
  </si>
  <si>
    <t>まなつ</t>
    <phoneticPr fontId="2"/>
  </si>
  <si>
    <t>生稲</t>
    <rPh sb="0" eb="2">
      <t>イクイネ</t>
    </rPh>
    <phoneticPr fontId="2"/>
  </si>
  <si>
    <t>柚衣</t>
    <rPh sb="0" eb="1">
      <t>ユズ</t>
    </rPh>
    <rPh sb="1" eb="2">
      <t>イ</t>
    </rPh>
    <phoneticPr fontId="2"/>
  </si>
  <si>
    <t>いくいね</t>
    <phoneticPr fontId="2"/>
  </si>
  <si>
    <t>ゆい</t>
    <phoneticPr fontId="2"/>
  </si>
  <si>
    <t>小椋</t>
    <rPh sb="0" eb="2">
      <t>オグラ</t>
    </rPh>
    <phoneticPr fontId="2"/>
  </si>
  <si>
    <t>佳歩</t>
    <rPh sb="0" eb="2">
      <t>カホ</t>
    </rPh>
    <phoneticPr fontId="2"/>
  </si>
  <si>
    <t>おぐら</t>
    <phoneticPr fontId="2"/>
  </si>
  <si>
    <t>かほ</t>
    <phoneticPr fontId="2"/>
  </si>
  <si>
    <t>岡本</t>
    <rPh sb="0" eb="2">
      <t>オカモト</t>
    </rPh>
    <phoneticPr fontId="2"/>
  </si>
  <si>
    <t>結愛</t>
    <rPh sb="0" eb="1">
      <t>ユ</t>
    </rPh>
    <rPh sb="1" eb="2">
      <t>アイ</t>
    </rPh>
    <phoneticPr fontId="2"/>
  </si>
  <si>
    <t>おかもと</t>
    <phoneticPr fontId="2"/>
  </si>
  <si>
    <t>ゆな</t>
    <phoneticPr fontId="2"/>
  </si>
  <si>
    <t>遠藤</t>
    <rPh sb="0" eb="2">
      <t>エンドウ</t>
    </rPh>
    <phoneticPr fontId="2"/>
  </si>
  <si>
    <t>咲香</t>
    <rPh sb="0" eb="1">
      <t>サ</t>
    </rPh>
    <rPh sb="1" eb="2">
      <t>カ</t>
    </rPh>
    <phoneticPr fontId="2"/>
  </si>
  <si>
    <t>えんどう</t>
    <phoneticPr fontId="2"/>
  </si>
  <si>
    <t>さきか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</si>
</sst>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22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8" sqref="AL28:AM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7134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県央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海老名市立有馬中学校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687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691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694</v>
      </c>
      <c r="W12" s="185"/>
      <c r="X12" s="185"/>
      <c r="Y12" s="185"/>
      <c r="Z12" s="185"/>
      <c r="AA12" s="185"/>
      <c r="AB12" s="186" t="s">
        <v>695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688</v>
      </c>
      <c r="G13" s="167"/>
      <c r="H13" s="167"/>
      <c r="I13" s="167"/>
      <c r="J13" s="167"/>
      <c r="K13" s="167"/>
      <c r="L13" s="167" t="s">
        <v>689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692</v>
      </c>
      <c r="W13" s="173"/>
      <c r="X13" s="173"/>
      <c r="Y13" s="173"/>
      <c r="Z13" s="173"/>
      <c r="AA13" s="173"/>
      <c r="AB13" s="174" t="s">
        <v>693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698</v>
      </c>
      <c r="W14" s="86"/>
      <c r="X14" s="86"/>
      <c r="Y14" s="86"/>
      <c r="Z14" s="86"/>
      <c r="AA14" s="86"/>
      <c r="AB14" s="154" t="s">
        <v>699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696</v>
      </c>
      <c r="W15" s="79"/>
      <c r="X15" s="79"/>
      <c r="Y15" s="79"/>
      <c r="Z15" s="79"/>
      <c r="AA15" s="79"/>
      <c r="AB15" s="147" t="s">
        <v>697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700</v>
      </c>
      <c r="G20" s="120"/>
      <c r="H20" s="120"/>
      <c r="I20" s="120"/>
      <c r="J20" s="120"/>
      <c r="K20" s="120" t="s">
        <v>699</v>
      </c>
      <c r="L20" s="120"/>
      <c r="M20" s="120"/>
      <c r="N20" s="120"/>
      <c r="O20" s="121"/>
      <c r="P20" s="117">
        <v>2</v>
      </c>
      <c r="Q20" s="117"/>
      <c r="R20" s="108">
        <v>159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723</v>
      </c>
      <c r="AA20" s="120"/>
      <c r="AB20" s="120"/>
      <c r="AC20" s="120"/>
      <c r="AD20" s="120"/>
      <c r="AE20" s="120" t="s">
        <v>724</v>
      </c>
      <c r="AF20" s="120"/>
      <c r="AG20" s="120"/>
      <c r="AH20" s="120"/>
      <c r="AI20" s="121"/>
      <c r="AJ20" s="117">
        <v>2</v>
      </c>
      <c r="AK20" s="117"/>
      <c r="AL20" s="108">
        <v>151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696</v>
      </c>
      <c r="G21" s="113"/>
      <c r="H21" s="113"/>
      <c r="I21" s="113"/>
      <c r="J21" s="113"/>
      <c r="K21" s="113" t="s">
        <v>697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721</v>
      </c>
      <c r="AA21" s="113"/>
      <c r="AB21" s="113"/>
      <c r="AC21" s="113"/>
      <c r="AD21" s="113"/>
      <c r="AE21" s="113" t="s">
        <v>722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703</v>
      </c>
      <c r="G22" s="86"/>
      <c r="H22" s="86"/>
      <c r="I22" s="86"/>
      <c r="J22" s="86"/>
      <c r="K22" s="86" t="s">
        <v>704</v>
      </c>
      <c r="L22" s="86"/>
      <c r="M22" s="86"/>
      <c r="N22" s="86"/>
      <c r="O22" s="87"/>
      <c r="P22" s="76">
        <v>2</v>
      </c>
      <c r="Q22" s="76"/>
      <c r="R22" s="92">
        <v>149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727</v>
      </c>
      <c r="AA22" s="86"/>
      <c r="AB22" s="86"/>
      <c r="AC22" s="86"/>
      <c r="AD22" s="86"/>
      <c r="AE22" s="86" t="s">
        <v>728</v>
      </c>
      <c r="AF22" s="86"/>
      <c r="AG22" s="86"/>
      <c r="AH22" s="86"/>
      <c r="AI22" s="87"/>
      <c r="AJ22" s="76">
        <v>2</v>
      </c>
      <c r="AK22" s="76"/>
      <c r="AL22" s="92">
        <v>160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701</v>
      </c>
      <c r="G23" s="104"/>
      <c r="H23" s="104"/>
      <c r="I23" s="104"/>
      <c r="J23" s="104"/>
      <c r="K23" s="104" t="s">
        <v>702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725</v>
      </c>
      <c r="AA23" s="104"/>
      <c r="AB23" s="104"/>
      <c r="AC23" s="104"/>
      <c r="AD23" s="104"/>
      <c r="AE23" s="104" t="s">
        <v>726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707</v>
      </c>
      <c r="G24" s="86"/>
      <c r="H24" s="86"/>
      <c r="I24" s="86"/>
      <c r="J24" s="86"/>
      <c r="K24" s="86" t="s">
        <v>708</v>
      </c>
      <c r="L24" s="86"/>
      <c r="M24" s="86"/>
      <c r="N24" s="86"/>
      <c r="O24" s="87"/>
      <c r="P24" s="76">
        <v>2</v>
      </c>
      <c r="Q24" s="76"/>
      <c r="R24" s="92">
        <v>158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731</v>
      </c>
      <c r="AA24" s="86"/>
      <c r="AB24" s="86"/>
      <c r="AC24" s="86"/>
      <c r="AD24" s="86"/>
      <c r="AE24" s="86" t="s">
        <v>732</v>
      </c>
      <c r="AF24" s="86"/>
      <c r="AG24" s="86"/>
      <c r="AH24" s="86"/>
      <c r="AI24" s="87"/>
      <c r="AJ24" s="76">
        <v>1</v>
      </c>
      <c r="AK24" s="76"/>
      <c r="AL24" s="92">
        <v>150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705</v>
      </c>
      <c r="G25" s="104"/>
      <c r="H25" s="104"/>
      <c r="I25" s="104"/>
      <c r="J25" s="104"/>
      <c r="K25" s="104" t="s">
        <v>706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729</v>
      </c>
      <c r="AA25" s="104"/>
      <c r="AB25" s="104"/>
      <c r="AC25" s="104"/>
      <c r="AD25" s="104"/>
      <c r="AE25" s="104" t="s">
        <v>730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711</v>
      </c>
      <c r="G26" s="86"/>
      <c r="H26" s="86"/>
      <c r="I26" s="86"/>
      <c r="J26" s="86"/>
      <c r="K26" s="86" t="s">
        <v>712</v>
      </c>
      <c r="L26" s="86"/>
      <c r="M26" s="86"/>
      <c r="N26" s="86"/>
      <c r="O26" s="87"/>
      <c r="P26" s="76">
        <v>2</v>
      </c>
      <c r="Q26" s="76"/>
      <c r="R26" s="92">
        <v>157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735</v>
      </c>
      <c r="AA26" s="86"/>
      <c r="AB26" s="86"/>
      <c r="AC26" s="86"/>
      <c r="AD26" s="86"/>
      <c r="AE26" s="86" t="s">
        <v>736</v>
      </c>
      <c r="AF26" s="86"/>
      <c r="AG26" s="86"/>
      <c r="AH26" s="86"/>
      <c r="AI26" s="87"/>
      <c r="AJ26" s="76">
        <v>1</v>
      </c>
      <c r="AK26" s="76"/>
      <c r="AL26" s="92">
        <v>160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709</v>
      </c>
      <c r="G27" s="104"/>
      <c r="H27" s="104"/>
      <c r="I27" s="104"/>
      <c r="J27" s="104"/>
      <c r="K27" s="104" t="s">
        <v>710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733</v>
      </c>
      <c r="AA27" s="104"/>
      <c r="AB27" s="104"/>
      <c r="AC27" s="104"/>
      <c r="AD27" s="104"/>
      <c r="AE27" s="104" t="s">
        <v>734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715</v>
      </c>
      <c r="G28" s="86"/>
      <c r="H28" s="86"/>
      <c r="I28" s="86"/>
      <c r="J28" s="86"/>
      <c r="K28" s="86" t="s">
        <v>716</v>
      </c>
      <c r="L28" s="86"/>
      <c r="M28" s="86"/>
      <c r="N28" s="86"/>
      <c r="O28" s="87"/>
      <c r="P28" s="76">
        <v>2</v>
      </c>
      <c r="Q28" s="76"/>
      <c r="R28" s="92">
        <v>151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713</v>
      </c>
      <c r="G29" s="104"/>
      <c r="H29" s="104"/>
      <c r="I29" s="104"/>
      <c r="J29" s="104"/>
      <c r="K29" s="104" t="s">
        <v>714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719</v>
      </c>
      <c r="G30" s="86"/>
      <c r="H30" s="86"/>
      <c r="I30" s="86"/>
      <c r="J30" s="86"/>
      <c r="K30" s="86" t="s">
        <v>720</v>
      </c>
      <c r="L30" s="86"/>
      <c r="M30" s="86"/>
      <c r="N30" s="86"/>
      <c r="O30" s="87"/>
      <c r="P30" s="76">
        <v>2</v>
      </c>
      <c r="Q30" s="76"/>
      <c r="R30" s="92">
        <v>155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717</v>
      </c>
      <c r="G31" s="79"/>
      <c r="H31" s="79"/>
      <c r="I31" s="79"/>
      <c r="J31" s="79"/>
      <c r="K31" s="79" t="s">
        <v>718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7134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県央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海老名市立有馬中学校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くぼたに</v>
      </c>
      <c r="F7" s="331"/>
      <c r="G7" s="331"/>
      <c r="H7" s="331"/>
      <c r="I7" s="331"/>
      <c r="J7" s="331"/>
      <c r="K7" s="331" t="str">
        <f>IF(入力!L12="","",入力!L12)</f>
        <v>ゆみこ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ほそがね</v>
      </c>
      <c r="V7" s="151"/>
      <c r="W7" s="151"/>
      <c r="X7" s="151"/>
      <c r="Y7" s="151"/>
      <c r="Z7" s="333"/>
      <c r="AA7" s="313" t="str">
        <f>IF(入力!AB12="","",入力!AB12)</f>
        <v>けんいち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久保谷</v>
      </c>
      <c r="F8" s="354"/>
      <c r="G8" s="354"/>
      <c r="H8" s="354"/>
      <c r="I8" s="354"/>
      <c r="J8" s="354"/>
      <c r="K8" s="354" t="str">
        <f>IF(入力!L13="","",入力!L13)</f>
        <v>由美子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細金</v>
      </c>
      <c r="V8" s="322"/>
      <c r="W8" s="322"/>
      <c r="X8" s="322"/>
      <c r="Y8" s="322"/>
      <c r="Z8" s="323"/>
      <c r="AA8" s="324" t="str">
        <f>IF(入力!AB13="","",入力!AB13)</f>
        <v>健一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はたさわ</v>
      </c>
      <c r="V9" s="151"/>
      <c r="W9" s="151"/>
      <c r="X9" s="151"/>
      <c r="Y9" s="151"/>
      <c r="Z9" s="333"/>
      <c r="AA9" s="313" t="str">
        <f>IF(入力!AB14="","",入力!AB14)</f>
        <v>あみ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畑澤</v>
      </c>
      <c r="V10" s="339"/>
      <c r="W10" s="339"/>
      <c r="X10" s="339"/>
      <c r="Y10" s="339"/>
      <c r="Z10" s="340"/>
      <c r="AA10" s="341" t="str">
        <f>IF(入力!AB15="","",入力!AB15)</f>
        <v>亜美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はたさわ</v>
      </c>
      <c r="F15" s="290"/>
      <c r="G15" s="290"/>
      <c r="H15" s="290"/>
      <c r="I15" s="290"/>
      <c r="J15" s="290" t="str">
        <f>IF(入力!K20="","",入力!K20)</f>
        <v>あみ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159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いくいね</v>
      </c>
      <c r="Z15" s="290"/>
      <c r="AA15" s="290"/>
      <c r="AB15" s="290"/>
      <c r="AC15" s="290"/>
      <c r="AD15" s="290" t="str">
        <f>IF(入力!AE20="","",入力!AE20)</f>
        <v>ゆい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151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畑澤</v>
      </c>
      <c r="F16" s="304"/>
      <c r="G16" s="304"/>
      <c r="H16" s="304"/>
      <c r="I16" s="304"/>
      <c r="J16" s="304" t="str">
        <f>IF(入力!K21="","",入力!K21)</f>
        <v>亜美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生稲</v>
      </c>
      <c r="Z16" s="304"/>
      <c r="AA16" s="304"/>
      <c r="AB16" s="304"/>
      <c r="AC16" s="304"/>
      <c r="AD16" s="304" t="str">
        <f>IF(入力!AE21="","",入力!AE21)</f>
        <v>柚衣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やまぐち</v>
      </c>
      <c r="F17" s="285"/>
      <c r="G17" s="285"/>
      <c r="H17" s="285"/>
      <c r="I17" s="285"/>
      <c r="J17" s="285" t="str">
        <f>IF(入力!K22="","",入力!K22)</f>
        <v>みつき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149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おぐら</v>
      </c>
      <c r="Z17" s="285"/>
      <c r="AA17" s="285"/>
      <c r="AB17" s="285"/>
      <c r="AC17" s="285"/>
      <c r="AD17" s="285" t="str">
        <f>IF(入力!AE22="","",入力!AE22)</f>
        <v>かほ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160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山口</v>
      </c>
      <c r="F18" s="278"/>
      <c r="G18" s="278"/>
      <c r="H18" s="278"/>
      <c r="I18" s="278"/>
      <c r="J18" s="278" t="str">
        <f>IF(入力!K23="","",入力!K23)</f>
        <v>美月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小椋</v>
      </c>
      <c r="Z18" s="278"/>
      <c r="AA18" s="278"/>
      <c r="AB18" s="278"/>
      <c r="AC18" s="278"/>
      <c r="AD18" s="278" t="str">
        <f>IF(入力!AE23="","",入力!AE23)</f>
        <v>佳歩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こいずみ</v>
      </c>
      <c r="F19" s="285"/>
      <c r="G19" s="285"/>
      <c r="H19" s="285"/>
      <c r="I19" s="285"/>
      <c r="J19" s="285" t="str">
        <f>IF(入力!K24="","",入力!K24)</f>
        <v>まお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158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おかもと</v>
      </c>
      <c r="Z19" s="285"/>
      <c r="AA19" s="285"/>
      <c r="AB19" s="285"/>
      <c r="AC19" s="285"/>
      <c r="AD19" s="285" t="str">
        <f>IF(入力!AE24="","",入力!AE24)</f>
        <v>ゆな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150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古泉</v>
      </c>
      <c r="F20" s="278"/>
      <c r="G20" s="278"/>
      <c r="H20" s="278"/>
      <c r="I20" s="278"/>
      <c r="J20" s="278" t="str">
        <f>IF(入力!K25="","",入力!K25)</f>
        <v>真緒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岡本</v>
      </c>
      <c r="Z20" s="278"/>
      <c r="AA20" s="278"/>
      <c r="AB20" s="278"/>
      <c r="AC20" s="278"/>
      <c r="AD20" s="278" t="str">
        <f>IF(入力!AE25="","",入力!AE25)</f>
        <v>結愛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おおさわ</v>
      </c>
      <c r="F21" s="285"/>
      <c r="G21" s="285"/>
      <c r="H21" s="285"/>
      <c r="I21" s="285"/>
      <c r="J21" s="285" t="str">
        <f>IF(入力!K26="","",入力!K26)</f>
        <v>みらい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157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えんどう</v>
      </c>
      <c r="Z21" s="285"/>
      <c r="AA21" s="285"/>
      <c r="AB21" s="285"/>
      <c r="AC21" s="285"/>
      <c r="AD21" s="285" t="str">
        <f>IF(入力!AE26="","",入力!AE26)</f>
        <v>さきか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160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大澤</v>
      </c>
      <c r="F22" s="278"/>
      <c r="G22" s="278"/>
      <c r="H22" s="278"/>
      <c r="I22" s="278"/>
      <c r="J22" s="278" t="str">
        <f>IF(入力!K27="","",入力!K27)</f>
        <v>海夢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遠藤</v>
      </c>
      <c r="Z22" s="278"/>
      <c r="AA22" s="278"/>
      <c r="AB22" s="278"/>
      <c r="AC22" s="278"/>
      <c r="AD22" s="278" t="str">
        <f>IF(入力!AE27="","",入力!AE27)</f>
        <v>咲香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つつき</v>
      </c>
      <c r="F23" s="285"/>
      <c r="G23" s="285"/>
      <c r="H23" s="285"/>
      <c r="I23" s="285"/>
      <c r="J23" s="285" t="str">
        <f>IF(入力!K28="","",入力!K28)</f>
        <v>さと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151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津々木</v>
      </c>
      <c r="F24" s="278"/>
      <c r="G24" s="278"/>
      <c r="H24" s="278"/>
      <c r="I24" s="278"/>
      <c r="J24" s="278" t="str">
        <f>IF(入力!K29="","",入力!K29)</f>
        <v>咲富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かもしだ</v>
      </c>
      <c r="F25" s="285"/>
      <c r="G25" s="285"/>
      <c r="H25" s="285"/>
      <c r="I25" s="285"/>
      <c r="J25" s="285" t="str">
        <f>IF(入力!K30="","",入力!K30)</f>
        <v>まなつ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155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鴨志田</v>
      </c>
      <c r="F26" s="318"/>
      <c r="G26" s="318"/>
      <c r="H26" s="318"/>
      <c r="I26" s="318"/>
      <c r="J26" s="318" t="str">
        <f>IF(入力!K31="","",入力!K31)</f>
        <v>真夏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7134</v>
      </c>
      <c r="B7" s="45" t="str">
        <f t="shared" ref="B7:C7" si="0">IF($A$8="","",IF($A$9="",B8,B8&amp;"・"&amp;B9))</f>
        <v>海老名市立有馬中学校</v>
      </c>
      <c r="C7" s="45">
        <f t="shared" si="0"/>
        <v>0</v>
      </c>
      <c r="D7" s="45" t="str">
        <f>IF($A$8="","",IF(OR($A$9="",D8=D9),D8,D8&amp;"・"&amp;D9))</f>
        <v>県央</v>
      </c>
      <c r="E7" s="45">
        <f>IF($A$8="","",IF(OR($A$9="",E8=E9),E8,E8&amp;"・"&amp;E9))</f>
        <v>2</v>
      </c>
      <c r="F7" s="45" t="str">
        <f t="shared" ref="F7:S7" si="1">IF($A$8="","",F8)</f>
        <v>243</v>
      </c>
      <c r="G7" s="45" t="str">
        <f t="shared" si="1"/>
        <v>0417</v>
      </c>
      <c r="H7" s="45">
        <f t="shared" si="1"/>
        <v>0</v>
      </c>
      <c r="I7" s="45" t="str">
        <f t="shared" si="1"/>
        <v>海老名市本郷4601</v>
      </c>
      <c r="J7" s="45">
        <f t="shared" si="1"/>
        <v>0</v>
      </c>
      <c r="K7" s="45" t="str">
        <f t="shared" si="1"/>
        <v>046</v>
      </c>
      <c r="L7" s="45" t="str">
        <f t="shared" si="1"/>
        <v>238</v>
      </c>
      <c r="M7" s="45" t="str">
        <f t="shared" si="1"/>
        <v>3365</v>
      </c>
      <c r="N7" s="45" t="str">
        <f t="shared" si="1"/>
        <v>046</v>
      </c>
      <c r="O7" s="45" t="str">
        <f t="shared" si="1"/>
        <v>238</v>
      </c>
      <c r="P7" s="45" t="str">
        <f t="shared" si="1"/>
        <v>3469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7134</v>
      </c>
      <c r="B8" s="46" t="str">
        <f>IF(入力!$F$3="","",入力!$F$3)</f>
        <v>海老名市立有馬中学校</v>
      </c>
      <c r="C8" s="46"/>
      <c r="D8" s="46" t="str">
        <f>IF(入力!$Z$2="","",入力!$Z$2)</f>
        <v>県央</v>
      </c>
      <c r="E8" s="46">
        <f>IF(入力!$I$2="","",入力!$I$2)</f>
        <v>2</v>
      </c>
      <c r="F8" s="61" t="str">
        <f>IF(入力!$F$6="","",入力!$F$6)</f>
        <v>243</v>
      </c>
      <c r="G8" s="57" t="str">
        <f>IF(入力!$I$6="","",入力!$I$6)</f>
        <v>0417</v>
      </c>
      <c r="H8" s="46"/>
      <c r="I8" s="46" t="str">
        <f>IF(入力!$L$5="","",入力!$L$5)</f>
        <v>海老名市本郷4601</v>
      </c>
      <c r="J8" s="46"/>
      <c r="K8" s="57" t="str">
        <f>IF(入力!$AB$4="","",入力!$AB$4)</f>
        <v>046</v>
      </c>
      <c r="L8" s="57" t="str">
        <f>IF(入力!$AG$4="","",入力!$AG$4)</f>
        <v>238</v>
      </c>
      <c r="M8" s="57" t="str">
        <f>IF(入力!$AL$4="","",入力!$AL$4)</f>
        <v>3365</v>
      </c>
      <c r="N8" s="57" t="str">
        <f>IF(入力!$AB$6="","",入力!$AB$6)</f>
        <v>046</v>
      </c>
      <c r="O8" s="57" t="str">
        <f>IF(入力!$AG$6="","",入力!$AG$6)</f>
        <v>238</v>
      </c>
      <c r="P8" s="57" t="str">
        <f>IF(入力!$AL$6="","",入力!$AL$6)</f>
        <v>3469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3365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久保谷</v>
      </c>
      <c r="D16" s="46" t="str">
        <f>IF(入力!$L$13="","",入力!$L$13)</f>
        <v>由美子</v>
      </c>
      <c r="E16" s="46" t="str">
        <f>IF(入力!$F$12="","",入力!$F$12)</f>
        <v>くぼたに</v>
      </c>
      <c r="F16" s="46" t="str">
        <f>IF(入力!$L$12="","",入力!$L$12)</f>
        <v>ゆみこ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細金</v>
      </c>
      <c r="D17" s="46" t="str">
        <f>IF(入力!$AB$13="","",入力!$AB$13)</f>
        <v>健一</v>
      </c>
      <c r="E17" s="46" t="str">
        <f>IF(入力!$V$12="","",入力!$V$12)</f>
        <v>ほそがね</v>
      </c>
      <c r="F17" s="46" t="str">
        <f>IF(入力!$AB$12="","",入力!$AB$12)</f>
        <v>けんいち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畑澤</v>
      </c>
      <c r="D24" s="46" t="str">
        <f>IF(入力!$AB$15="","",入力!$AB$15)</f>
        <v>亜美</v>
      </c>
      <c r="E24" s="46" t="str">
        <f>IF(入力!$V$14="","",入力!$V$14)</f>
        <v>はたさわ</v>
      </c>
      <c r="F24" s="46" t="str">
        <f>IF(入力!$AB$14="","",入力!$AB$14)</f>
        <v>あみ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畑澤</v>
      </c>
      <c r="D53" s="46" t="str">
        <f>IF(OR(L53&lt;&gt;"○",入力!K21=""),"",入力!K21)</f>
        <v>亜美</v>
      </c>
      <c r="E53" s="46" t="str">
        <f>IF(OR(L53&lt;&gt;"○",入力!F20=""),"",入力!F20)</f>
        <v>はたさわ</v>
      </c>
      <c r="F53" s="46" t="str">
        <f>IF(OR(L53&lt;&gt;"○",入力!K20=""),"",入力!K20)</f>
        <v>あみ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山口</v>
      </c>
      <c r="D54" s="46" t="str">
        <f>IF(OR(L54&lt;&gt;"○",入力!K23=""),"",入力!K23)</f>
        <v>美月</v>
      </c>
      <c r="E54" s="46" t="str">
        <f>IF(OR(L54&lt;&gt;"○",入力!F22=""),"",入力!F22)</f>
        <v>やまぐち</v>
      </c>
      <c r="F54" s="46" t="str">
        <f>IF(OR(L54&lt;&gt;"○",入力!K22=""),"",入力!K22)</f>
        <v>みつき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149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古泉</v>
      </c>
      <c r="D55" s="46" t="str">
        <f>IF(OR(L55&lt;&gt;"○",入力!K25=""),"",入力!K25)</f>
        <v>真緒</v>
      </c>
      <c r="E55" s="46" t="str">
        <f>IF(OR(L55&lt;&gt;"○",入力!F24=""),"",入力!F24)</f>
        <v>こいずみ</v>
      </c>
      <c r="F55" s="46" t="str">
        <f>IF(OR(L55&lt;&gt;"○",入力!K24=""),"",入力!K24)</f>
        <v>まお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大澤</v>
      </c>
      <c r="D56" s="46" t="str">
        <f>IF(OR(L56&lt;&gt;"○",入力!K27=""),"",入力!K27)</f>
        <v>海夢</v>
      </c>
      <c r="E56" s="46" t="str">
        <f>IF(OR(L56&lt;&gt;"○",入力!F26=""),"",入力!F26)</f>
        <v>おおさわ</v>
      </c>
      <c r="F56" s="46" t="str">
        <f>IF(OR(L56&lt;&gt;"○",入力!K26=""),"",入力!K26)</f>
        <v>みらい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津々木</v>
      </c>
      <c r="D57" s="46" t="str">
        <f>IF(OR(L57&lt;&gt;"○",入力!K29=""),"",入力!K29)</f>
        <v>咲富</v>
      </c>
      <c r="E57" s="46" t="str">
        <f>IF(OR(L57&lt;&gt;"○",入力!F28=""),"",入力!F28)</f>
        <v>つつき</v>
      </c>
      <c r="F57" s="46" t="str">
        <f>IF(OR(L57&lt;&gt;"○",入力!K28=""),"",入力!K28)</f>
        <v>さと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鴨志田</v>
      </c>
      <c r="D58" s="46" t="str">
        <f>IF(OR(L58&lt;&gt;"○",入力!K31=""),"",入力!K31)</f>
        <v>真夏</v>
      </c>
      <c r="E58" s="46" t="str">
        <f>IF(OR(L58&lt;&gt;"○",入力!F30=""),"",入力!F30)</f>
        <v>かもしだ</v>
      </c>
      <c r="F58" s="46" t="str">
        <f>IF(OR(L58&lt;&gt;"○",入力!K30=""),"",入力!K30)</f>
        <v>まなつ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生稲</v>
      </c>
      <c r="D59" s="46" t="str">
        <f>IF(OR(L59&lt;&gt;"○",入力!AE21=""),"",入力!AE21)</f>
        <v>柚衣</v>
      </c>
      <c r="E59" s="46" t="str">
        <f>IF(OR(L59&lt;&gt;"○",入力!Z20=""),"",入力!Z20)</f>
        <v>いくいね</v>
      </c>
      <c r="F59" s="46" t="str">
        <f>IF(OR(L59&lt;&gt;"○",入力!AE20=""),"",入力!AE20)</f>
        <v>ゆい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小椋</v>
      </c>
      <c r="D60" s="46" t="str">
        <f>IF(OR(L60&lt;&gt;"○",入力!AE23=""),"",入力!AE23)</f>
        <v>佳歩</v>
      </c>
      <c r="E60" s="46" t="str">
        <f>IF(OR(L60&lt;&gt;"○",入力!Z22=""),"",入力!Z22)</f>
        <v>おぐら</v>
      </c>
      <c r="F60" s="46" t="str">
        <f>IF(OR(L60&lt;&gt;"○",入力!AE22=""),"",入力!AE22)</f>
        <v>かほ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岡本</v>
      </c>
      <c r="D61" s="46" t="str">
        <f>IF(OR(L61&lt;&gt;"○",入力!AE25=""),"",入力!AE25)</f>
        <v>結愛</v>
      </c>
      <c r="E61" s="46" t="str">
        <f>IF(OR(L61&lt;&gt;"○",入力!Z24=""),"",入力!Z24)</f>
        <v>おかもと</v>
      </c>
      <c r="F61" s="46" t="str">
        <f>IF(OR(L61&lt;&gt;"○",入力!AE24=""),"",入力!AE24)</f>
        <v>ゆな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遠藤</v>
      </c>
      <c r="D62" s="46" t="str">
        <f>IF(OR(L62&lt;&gt;"○",入力!AE27=""),"",入力!AE27)</f>
        <v>咲香</v>
      </c>
      <c r="E62" s="46" t="str">
        <f>IF(OR(L62&lt;&gt;"○",入力!Z26=""),"",入力!Z26)</f>
        <v>えんどう</v>
      </c>
      <c r="F62" s="46" t="str">
        <f>IF(OR(L62&lt;&gt;"○",入力!AE26=""),"",入力!AE26)</f>
        <v>さきか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海老名市教育委員会</cp:lastModifiedBy>
  <cp:lastPrinted>2015-10-24T01:53:31Z</cp:lastPrinted>
  <dcterms:created xsi:type="dcterms:W3CDTF">2006-11-03T01:52:14Z</dcterms:created>
  <dcterms:modified xsi:type="dcterms:W3CDTF">2018-11-05T06:35:26Z</dcterms:modified>
</cp:coreProperties>
</file>