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【個人用ホルダ】\藤木\バレー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<sst xmlns="http://schemas.openxmlformats.org/spreadsheetml/2006/main" count="1458" uniqueCount="752">
  <si>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</si>
  <si>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</si>
  <si>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</si>
  <si>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</si>
  <si>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</si>
  <si>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</si>
  <si>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</si>
  <si>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</si>
  <si>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</si>
  <si>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</si>
  <si>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</si>
  <si>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</si>
  <si>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</si>
  <si>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</si>
  <si>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</si>
  <si>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</si>
  <si>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</si>
  <si>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</si>
  <si>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</si>
  <si>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</si>
  <si>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</si>
  <si>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</si>
  <si>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</si>
  <si>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</si>
  <si>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</si>
  <si>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</si>
  <si>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</si>
  <si>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</si>
  <si>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</si>
  <si>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</si>
  <si>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</si>
  <si>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</si>
  <si>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</si>
  <si>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</si>
  <si>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</si>
  <si>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</si>
  <si>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</si>
  <si>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</si>
  <si>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</si>
  <si>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</si>
  <si>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</si>
  <si>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</si>
  <si>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</si>
  <si>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</si>
  <si>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</si>
  <si>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</si>
  <si>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</si>
  <si>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</si>
  <si>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</si>
  <si>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</si>
  <si>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</si>
  <si>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</si>
  <si>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</si>
  <si>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</si>
  <si>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</si>
  <si>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</si>
  <si>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</si>
  <si>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</si>
  <si>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</si>
  <si>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</si>
  <si>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</si>
  <si>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</si>
  <si>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</si>
  <si>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</si>
  <si>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</si>
  <si>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</si>
  <si>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</si>
  <si>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</si>
  <si>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</si>
  <si>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</si>
  <si>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</si>
  <si>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</si>
  <si>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</si>
  <si>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</si>
  <si>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</si>
  <si>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</si>
  <si>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</si>
  <si>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</si>
  <si>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</si>
  <si>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</si>
  <si>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</si>
  <si>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</si>
  <si>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</si>
  <si>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</si>
  <si>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</si>
  <si>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</si>
  <si>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</si>
  <si>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</si>
  <si>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</si>
  <si>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</si>
  <si>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</si>
  <si>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</si>
  <si>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</si>
  <si>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</si>
  <si>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</si>
  <si>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</si>
  <si>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</si>
  <si>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</si>
  <si>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</si>
  <si>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</si>
  <si>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</si>
  <si>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</si>
  <si>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</si>
  <si>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</si>
  <si>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</si>
  <si>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</si>
  <si>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</si>
  <si>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</si>
  <si>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</si>
  <si>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</si>
  <si>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</si>
  <si>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</si>
  <si>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</si>
  <si>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</si>
  <si>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</si>
  <si>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</si>
  <si>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</si>
  <si>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</si>
  <si>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</si>
  <si>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</si>
  <si>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</si>
  <si>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</si>
  <si>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</si>
  <si>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</si>
  <si>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</si>
  <si>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</si>
  <si>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</si>
  <si>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</si>
  <si>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</si>
  <si>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</si>
  <si>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</si>
  <si>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</si>
  <si>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</si>
  <si>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</si>
  <si>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</si>
  <si>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</si>
  <si>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</si>
  <si>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</si>
  <si>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</si>
  <si>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</si>
  <si>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</si>
  <si>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</si>
  <si>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</si>
  <si>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</si>
  <si>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</si>
  <si>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</si>
  <si>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</si>
  <si>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</si>
  <si>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</si>
  <si>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</si>
  <si>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</si>
  <si>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</si>
  <si>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</si>
  <si>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</si>
  <si>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</si>
  <si>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</si>
  <si>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</si>
  <si>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</si>
  <si>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</si>
  <si>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</si>
  <si>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</si>
  <si>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</si>
  <si>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</si>
  <si>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</si>
  <si>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</si>
  <si>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</si>
  <si>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</si>
  <si>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</si>
  <si>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</si>
  <si>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</si>
  <si>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</si>
  <si>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</si>
  <si>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</si>
  <si>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</si>
  <si>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</si>
  <si>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</si>
  <si>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</si>
  <si>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</si>
  <si>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</si>
  <si>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</si>
  <si>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</si>
  <si>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</si>
  <si>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</si>
  <si>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</si>
  <si>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</si>
  <si>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</si>
  <si>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</si>
  <si>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</si>
  <si>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</si>
  <si>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</si>
  <si>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</si>
  <si>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</si>
  <si>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</si>
  <si>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</si>
  <si>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</si>
  <si>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</si>
  <si>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</si>
  <si>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</si>
  <si>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</si>
  <si>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</si>
  <si>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</si>
  <si>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</si>
  <si>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</si>
  <si>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</si>
  <si>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</si>
  <si>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</si>
  <si>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</si>
  <si>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</si>
  <si>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</si>
  <si>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</si>
  <si>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</si>
  <si>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</si>
  <si>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</si>
  <si>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</si>
  <si>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</si>
  <si>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</si>
  <si>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</si>
  <si>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</si>
  <si>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</si>
  <si>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</si>
  <si>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</si>
  <si>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</si>
  <si>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</si>
  <si>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</si>
  <si>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</si>
  <si>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</si>
  <si>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</si>
  <si>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</si>
  <si>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</si>
  <si>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</si>
  <si>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</si>
  <si>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</si>
  <si>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</si>
  <si>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</si>
  <si>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</si>
  <si>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</si>
  <si>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</si>
  <si>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</si>
  <si>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</si>
  <si>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</si>
  <si>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</si>
  <si>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</si>
  <si>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</si>
  <si>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</si>
  <si>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</si>
  <si>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</si>
  <si>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</si>
  <si>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</si>
  <si>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</si>
  <si>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</si>
  <si>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</si>
  <si>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</si>
  <si>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</si>
  <si>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</si>
  <si>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</si>
  <si>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</si>
  <si>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</si>
  <si>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</si>
  <si>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</si>
  <si>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</si>
  <si>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</si>
  <si>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</si>
  <si>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</si>
  <si>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</si>
  <si>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</si>
  <si>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</si>
  <si>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</si>
  <si>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</si>
  <si>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</si>
  <si>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</si>
  <si>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</si>
  <si>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</si>
  <si>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</si>
  <si>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</si>
  <si>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</si>
  <si>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</si>
  <si>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</si>
  <si>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</si>
  <si>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</si>
  <si>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</si>
  <si>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</si>
  <si>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</si>
  <si>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</si>
  <si>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</si>
  <si>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</si>
  <si>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</si>
  <si>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</si>
  <si>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</si>
  <si>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</si>
  <si>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</si>
  <si>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</si>
  <si>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</si>
  <si>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</si>
  <si>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</si>
  <si>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</si>
  <si>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</si>
  <si>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</si>
  <si>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</si>
  <si>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</si>
  <si>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</si>
  <si>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</si>
  <si>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</si>
  <si>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</si>
  <si>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</si>
  <si>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</si>
  <si>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</si>
  <si>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</si>
  <si>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</si>
  <si>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</si>
  <si>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</si>
  <si>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</si>
  <si>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</si>
  <si>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</si>
  <si>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</si>
  <si>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</si>
  <si>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</si>
  <si>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</si>
  <si>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</si>
  <si>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</si>
  <si>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</si>
  <si>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</si>
  <si>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</si>
  <si>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</si>
  <si>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</si>
  <si>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</si>
  <si>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</si>
  <si>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</si>
  <si>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</si>
  <si>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</si>
  <si>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</si>
  <si>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</si>
  <si>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</si>
  <si>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</si>
  <si>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</si>
  <si>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</si>
  <si>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</si>
  <si>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</si>
  <si>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</si>
  <si>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</si>
  <si>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</si>
  <si>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</si>
  <si>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</si>
  <si>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</si>
  <si>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</si>
  <si>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</si>
  <si>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</si>
  <si>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</si>
  <si>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</si>
  <si>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</si>
  <si>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</si>
  <si>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</si>
  <si>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</si>
  <si>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</si>
  <si>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</si>
  <si>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</si>
  <si>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</si>
  <si>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</si>
  <si>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</si>
  <si>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</si>
  <si>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</si>
  <si>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</si>
  <si>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</si>
  <si>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</si>
  <si>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</si>
  <si>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</si>
  <si>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</si>
  <si>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</si>
  <si>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</si>
  <si>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</si>
  <si>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</si>
  <si>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</si>
  <si>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</si>
  <si>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</si>
  <si>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</si>
  <si>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</si>
  <si>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</si>
  <si>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</si>
  <si>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</si>
  <si>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</si>
  <si>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</si>
  <si>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</si>
  <si>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</si>
  <si>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</si>
  <si>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</si>
  <si>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</si>
  <si>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</si>
  <si>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</si>
  <si>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</si>
  <si>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</si>
  <si>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</si>
  <si>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</si>
  <si>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</si>
  <si>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</si>
  <si>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</si>
  <si>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</si>
  <si>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</si>
  <si>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</si>
  <si>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</si>
  <si>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</si>
  <si>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</si>
  <si>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</si>
  <si>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</si>
  <si>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</si>
  <si>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</si>
  <si>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</si>
  <si>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</si>
  <si>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</si>
  <si>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</si>
  <si>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</si>
  <si>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</si>
  <si>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</si>
  <si>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</si>
  <si>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</si>
  <si>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</si>
  <si>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</si>
  <si>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</si>
  <si>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</si>
  <si>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</si>
  <si>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</si>
  <si>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</si>
  <si>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</si>
  <si>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</si>
  <si>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</si>
  <si>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</si>
  <si>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</si>
  <si>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</si>
  <si>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</si>
  <si>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</si>
  <si>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</si>
  <si>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</si>
  <si>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</si>
  <si>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</si>
  <si>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</si>
  <si>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</si>
  <si>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</si>
  <si>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</si>
  <si>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</si>
  <si>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</si>
  <si>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</si>
  <si>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</si>
  <si>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</si>
  <si>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</si>
  <si>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</si>
  <si>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</si>
  <si>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</si>
  <si>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</si>
  <si>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</si>
  <si>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</si>
  <si>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</si>
  <si>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</si>
  <si>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</si>
  <si>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</si>
  <si>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</si>
  <si>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</si>
  <si>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</si>
  <si>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</si>
  <si>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</si>
  <si>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</si>
  <si>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</si>
  <si>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</si>
  <si>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</si>
  <si>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</si>
  <si>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</si>
  <si>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</si>
  <si>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</si>
  <si>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</si>
  <si>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</si>
  <si>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</si>
  <si>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</si>
  <si>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</si>
  <si>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</si>
  <si>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</si>
  <si>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</si>
  <si>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</si>
  <si>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</si>
  <si>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</si>
  <si>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</si>
  <si>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</si>
  <si>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</si>
  <si>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</si>
  <si>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</si>
  <si>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</si>
  <si>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</si>
  <si>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</si>
  <si>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</si>
  <si>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</si>
  <si>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</si>
  <si>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</si>
  <si>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</si>
  <si>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</si>
  <si>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</si>
  <si>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</si>
  <si>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</si>
  <si>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</si>
  <si>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</si>
  <si>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</si>
  <si>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</si>
  <si>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</si>
  <si>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</si>
  <si>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</si>
  <si>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</si>
  <si>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</si>
  <si>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</si>
  <si>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</si>
  <si>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</si>
  <si>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</si>
  <si>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</si>
  <si>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</si>
  <si>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</si>
  <si>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</si>
  <si>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</si>
  <si>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</si>
  <si>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</si>
  <si>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</si>
  <si>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</si>
  <si>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</si>
  <si>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</si>
  <si>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</si>
  <si>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</si>
  <si>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</si>
  <si>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</si>
  <si>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</si>
  <si>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</si>
  <si>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</si>
  <si>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</si>
  <si>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</si>
  <si>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</si>
  <si>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</si>
  <si>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</si>
  <si>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</si>
  <si>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</si>
  <si>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</si>
  <si>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</si>
  <si>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</si>
  <si>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</si>
  <si>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</si>
  <si>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</si>
  <si>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</si>
  <si>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</si>
  <si>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</si>
  <si>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</si>
  <si>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</si>
  <si>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</si>
  <si>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</si>
  <si>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</si>
  <si>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</si>
  <si>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</si>
  <si>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</si>
  <si>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</si>
  <si>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</si>
  <si>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</si>
  <si>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</si>
  <si>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</si>
  <si>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</si>
  <si>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</si>
  <si>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</si>
  <si>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</si>
  <si>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</si>
  <si>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</si>
  <si>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</si>
  <si>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</si>
  <si>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</si>
  <si>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</si>
  <si>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</si>
  <si>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</si>
  <si>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</si>
  <si>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</si>
  <si>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</si>
  <si>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</si>
  <si>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</si>
  <si>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</si>
  <si>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</si>
  <si>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</si>
  <si>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</si>
  <si>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</si>
  <si>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</si>
  <si>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</si>
  <si>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</si>
  <si>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</si>
  <si>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</si>
  <si>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</si>
  <si>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</si>
  <si>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</si>
  <si>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</si>
  <si>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</si>
  <si>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</si>
  <si>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</si>
  <si>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</si>
  <si>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</si>
  <si>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</si>
  <si>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</si>
  <si>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</si>
  <si>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</si>
  <si>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</si>
  <si>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</si>
  <si>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</si>
  <si>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</si>
  <si>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</si>
  <si>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</si>
  <si>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</si>
  <si>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</si>
  <si>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</si>
  <si>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</si>
  <si>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</si>
  <si>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</si>
  <si>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</si>
  <si>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</si>
  <si>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</si>
  <si>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</si>
  <si>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</si>
  <si>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</si>
  <si>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</si>
  <si>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</si>
  <si>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</si>
  <si>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</si>
  <si>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</si>
  <si>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</si>
  <si>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</si>
  <si>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</si>
  <si>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</si>
  <si>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</si>
  <si>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</si>
  <si>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</si>
  <si>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</si>
  <si>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</si>
  <si>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</si>
  <si>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</si>
  <si>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</si>
  <si>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</si>
  <si>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</si>
  <si>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</si>
  <si>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</si>
  <si>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</si>
  <si>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</si>
  <si>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</si>
  <si>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</si>
  <si>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</si>
  <si>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</si>
  <si>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</si>
  <si>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</si>
  <si>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</si>
  <si>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</si>
  <si>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</si>
  <si>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</si>
  <si>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</si>
  <si>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</si>
  <si>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</si>
  <si>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</si>
  <si>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</si>
  <si>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</si>
  <si>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</si>
  <si>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</si>
  <si>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</si>
  <si>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</si>
  <si>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</si>
  <si>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</si>
  <si>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</si>
  <si>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</si>
  <si>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</si>
  <si>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</si>
  <si>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</si>
  <si>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</si>
  <si>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</si>
  <si>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</si>
  <si>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</si>
  <si>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</si>
  <si>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</si>
  <si>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</si>
  <si>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</si>
  <si>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</si>
  <si>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</si>
  <si>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</si>
  <si>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</si>
  <si>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</si>
  <si>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</si>
  <si>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</si>
  <si>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</si>
  <si>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</si>
  <si>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</si>
  <si>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</si>
  <si>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</si>
  <si>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</si>
  <si>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</si>
  <si>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</si>
  <si>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</si>
  <si>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</si>
  <si>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</si>
  <si>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231</t>
    <phoneticPr fontId="2"/>
  </si>
  <si>
    <t>3410</t>
    <phoneticPr fontId="2"/>
  </si>
  <si>
    <t>046</t>
    <phoneticPr fontId="2"/>
  </si>
  <si>
    <t>231</t>
    <phoneticPr fontId="2"/>
  </si>
  <si>
    <t>7989</t>
    <phoneticPr fontId="2"/>
  </si>
  <si>
    <t>243</t>
    <phoneticPr fontId="2"/>
  </si>
  <si>
    <t>0405</t>
    <phoneticPr fontId="2"/>
  </si>
  <si>
    <t>藤木</t>
    <rPh sb="0" eb="2">
      <t>フジキ</t>
    </rPh>
    <phoneticPr fontId="2"/>
  </si>
  <si>
    <t>裕史</t>
    <rPh sb="0" eb="1">
      <t>ヒロシ</t>
    </rPh>
    <rPh sb="1" eb="2">
      <t>シ</t>
    </rPh>
    <phoneticPr fontId="2"/>
  </si>
  <si>
    <t>ふじき</t>
    <phoneticPr fontId="2"/>
  </si>
  <si>
    <t>ひろし</t>
    <phoneticPr fontId="2"/>
  </si>
  <si>
    <t>松本</t>
    <rPh sb="0" eb="2">
      <t>マツモト</t>
    </rPh>
    <phoneticPr fontId="2"/>
  </si>
  <si>
    <t>歩</t>
    <rPh sb="0" eb="1">
      <t>アユ</t>
    </rPh>
    <phoneticPr fontId="2"/>
  </si>
  <si>
    <t>まつもと</t>
    <phoneticPr fontId="2"/>
  </si>
  <si>
    <t>あゆみ</t>
    <phoneticPr fontId="2"/>
  </si>
  <si>
    <t>和田</t>
    <rPh sb="0" eb="2">
      <t>ワダ</t>
    </rPh>
    <phoneticPr fontId="2"/>
  </si>
  <si>
    <t>わだ</t>
    <phoneticPr fontId="2"/>
  </si>
  <si>
    <t>はるか</t>
    <phoneticPr fontId="2"/>
  </si>
  <si>
    <t>中川</t>
    <rPh sb="0" eb="2">
      <t>ナカガワ</t>
    </rPh>
    <phoneticPr fontId="2"/>
  </si>
  <si>
    <t>綾乃</t>
    <rPh sb="0" eb="2">
      <t>アヤノ</t>
    </rPh>
    <phoneticPr fontId="2"/>
  </si>
  <si>
    <t>なかがわ</t>
    <phoneticPr fontId="2"/>
  </si>
  <si>
    <t>あやの</t>
    <phoneticPr fontId="2"/>
  </si>
  <si>
    <t>わだ</t>
    <phoneticPr fontId="2"/>
  </si>
  <si>
    <t>はるか</t>
    <phoneticPr fontId="2"/>
  </si>
  <si>
    <t>結</t>
    <rPh sb="0" eb="1">
      <t>ユイ</t>
    </rPh>
    <phoneticPr fontId="2"/>
  </si>
  <si>
    <t>いわさき</t>
    <phoneticPr fontId="2"/>
  </si>
  <si>
    <t>ゆい</t>
    <phoneticPr fontId="2"/>
  </si>
  <si>
    <t>伊藤</t>
    <rPh sb="0" eb="2">
      <t>イトウ</t>
    </rPh>
    <phoneticPr fontId="2"/>
  </si>
  <si>
    <t>菜月</t>
    <rPh sb="0" eb="2">
      <t>ナツキ</t>
    </rPh>
    <phoneticPr fontId="2"/>
  </si>
  <si>
    <t>いとう</t>
    <phoneticPr fontId="2"/>
  </si>
  <si>
    <t>なつき</t>
    <phoneticPr fontId="2"/>
  </si>
  <si>
    <t>うちだ</t>
    <phoneticPr fontId="2"/>
  </si>
  <si>
    <t>まお</t>
    <phoneticPr fontId="2"/>
  </si>
  <si>
    <t>内田</t>
    <rPh sb="0" eb="2">
      <t>ウチダ</t>
    </rPh>
    <phoneticPr fontId="2"/>
  </si>
  <si>
    <t>真央</t>
    <rPh sb="0" eb="2">
      <t>マオ</t>
    </rPh>
    <phoneticPr fontId="2"/>
  </si>
  <si>
    <t>ゆうか</t>
    <phoneticPr fontId="2"/>
  </si>
  <si>
    <t>寺嶋</t>
    <rPh sb="0" eb="2">
      <t>テラシマ</t>
    </rPh>
    <phoneticPr fontId="2"/>
  </si>
  <si>
    <t>優夏</t>
    <rPh sb="0" eb="1">
      <t>ユウ</t>
    </rPh>
    <rPh sb="1" eb="2">
      <t>ナツ</t>
    </rPh>
    <phoneticPr fontId="2"/>
  </si>
  <si>
    <t>髙﨑</t>
    <rPh sb="0" eb="2">
      <t>タカサキ</t>
    </rPh>
    <phoneticPr fontId="2"/>
  </si>
  <si>
    <t>夏恋</t>
    <rPh sb="0" eb="1">
      <t>ナツ</t>
    </rPh>
    <rPh sb="1" eb="2">
      <t>コ</t>
    </rPh>
    <phoneticPr fontId="2"/>
  </si>
  <si>
    <t>たかさき</t>
    <phoneticPr fontId="2"/>
  </si>
  <si>
    <t>かれん</t>
    <phoneticPr fontId="2"/>
  </si>
  <si>
    <t>こだま</t>
    <phoneticPr fontId="2"/>
  </si>
  <si>
    <t>ほのか</t>
    <phoneticPr fontId="2"/>
  </si>
  <si>
    <t>児玉</t>
    <rPh sb="0" eb="2">
      <t>コダマ</t>
    </rPh>
    <phoneticPr fontId="2"/>
  </si>
  <si>
    <t>和花</t>
    <rPh sb="0" eb="1">
      <t>ワ</t>
    </rPh>
    <rPh sb="1" eb="2">
      <t>ハナ</t>
    </rPh>
    <phoneticPr fontId="2"/>
  </si>
  <si>
    <t>いしもと</t>
    <phoneticPr fontId="2"/>
  </si>
  <si>
    <t>かんな</t>
    <phoneticPr fontId="2"/>
  </si>
  <si>
    <t>石本</t>
    <rPh sb="0" eb="2">
      <t>イシモト</t>
    </rPh>
    <phoneticPr fontId="2"/>
  </si>
  <si>
    <t>柑菜</t>
    <rPh sb="0" eb="1">
      <t>カン</t>
    </rPh>
    <rPh sb="1" eb="2">
      <t>ナ</t>
    </rPh>
    <phoneticPr fontId="2"/>
  </si>
  <si>
    <t>すずき</t>
    <phoneticPr fontId="2"/>
  </si>
  <si>
    <t>りか</t>
    <phoneticPr fontId="2"/>
  </si>
  <si>
    <t>鈴木</t>
    <rPh sb="0" eb="2">
      <t>スズキ</t>
    </rPh>
    <phoneticPr fontId="2"/>
  </si>
  <si>
    <t>かつまた</t>
    <phoneticPr fontId="2"/>
  </si>
  <si>
    <t>いくえ</t>
    <phoneticPr fontId="2"/>
  </si>
  <si>
    <t>勝又</t>
    <rPh sb="0" eb="1">
      <t>カツ</t>
    </rPh>
    <rPh sb="1" eb="2">
      <t>マタ</t>
    </rPh>
    <phoneticPr fontId="2"/>
  </si>
  <si>
    <t>郁恵</t>
    <rPh sb="0" eb="2">
      <t>イクエ</t>
    </rPh>
    <phoneticPr fontId="2"/>
  </si>
  <si>
    <t>みちふじ</t>
    <phoneticPr fontId="2"/>
  </si>
  <si>
    <t>さえ</t>
    <phoneticPr fontId="2"/>
  </si>
  <si>
    <t>道藤</t>
    <rPh sb="0" eb="1">
      <t>ミチ</t>
    </rPh>
    <rPh sb="1" eb="2">
      <t>フジ</t>
    </rPh>
    <phoneticPr fontId="2"/>
  </si>
  <si>
    <t>紗英</t>
    <rPh sb="0" eb="2">
      <t>サエ</t>
    </rPh>
    <phoneticPr fontId="2"/>
  </si>
  <si>
    <t>遥花</t>
    <rPh sb="0" eb="1">
      <t>ハル</t>
    </rPh>
    <rPh sb="1" eb="2">
      <t>ハナ</t>
    </rPh>
    <phoneticPr fontId="2"/>
  </si>
  <si>
    <t>岩﨑</t>
    <rPh sb="0" eb="2">
      <t>イワサキ</t>
    </rPh>
    <phoneticPr fontId="2"/>
  </si>
  <si>
    <t>てらじま</t>
    <phoneticPr fontId="2"/>
  </si>
  <si>
    <t>海老名市国分南3-11-1</t>
    <rPh sb="0" eb="4">
      <t>エビナシ</t>
    </rPh>
    <rPh sb="4" eb="6">
      <t>コクブ</t>
    </rPh>
    <rPh sb="6" eb="7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</si>
</sst>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25" zoomScale="70" zoomScaleNormal="100" zoomScaleSheetLayoutView="70" workbookViewId="0">
      <selection activeCell="BA48" sqref="BA4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3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7136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海老名市立海老名中学校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751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702</v>
      </c>
      <c r="AA16" s="264"/>
      <c r="AB16" s="264"/>
      <c r="AC16" s="264"/>
      <c r="AD16" s="289"/>
      <c r="AE16" s="264" t="s">
        <v>748</v>
      </c>
      <c r="AF16" s="264"/>
      <c r="AG16" s="264"/>
      <c r="AH16" s="264"/>
      <c r="AI16" s="295"/>
      <c r="AJ16" s="296">
        <v>5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707</v>
      </c>
      <c r="G22" s="194"/>
      <c r="H22" s="194"/>
      <c r="I22" s="194"/>
      <c r="J22" s="194"/>
      <c r="K22" s="194" t="s">
        <v>708</v>
      </c>
      <c r="L22" s="194"/>
      <c r="M22" s="194"/>
      <c r="N22" s="194"/>
      <c r="O22" s="195"/>
      <c r="P22" s="191">
        <v>2</v>
      </c>
      <c r="Q22" s="191"/>
      <c r="R22" s="196">
        <v>160.1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727</v>
      </c>
      <c r="AA22" s="194"/>
      <c r="AB22" s="194"/>
      <c r="AC22" s="194"/>
      <c r="AD22" s="194"/>
      <c r="AE22" s="194" t="s">
        <v>728</v>
      </c>
      <c r="AF22" s="194"/>
      <c r="AG22" s="194"/>
      <c r="AH22" s="194"/>
      <c r="AI22" s="195"/>
      <c r="AJ22" s="191">
        <v>2</v>
      </c>
      <c r="AK22" s="191"/>
      <c r="AL22" s="196">
        <v>161.1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705</v>
      </c>
      <c r="G23" s="209"/>
      <c r="H23" s="209"/>
      <c r="I23" s="209"/>
      <c r="J23" s="209"/>
      <c r="K23" s="209" t="s">
        <v>706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725</v>
      </c>
      <c r="AA23" s="209"/>
      <c r="AB23" s="209"/>
      <c r="AC23" s="209"/>
      <c r="AD23" s="209"/>
      <c r="AE23" s="209" t="s">
        <v>726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709</v>
      </c>
      <c r="G24" s="162"/>
      <c r="H24" s="162"/>
      <c r="I24" s="162"/>
      <c r="J24" s="162"/>
      <c r="K24" s="162" t="s">
        <v>710</v>
      </c>
      <c r="L24" s="162"/>
      <c r="M24" s="162"/>
      <c r="N24" s="162"/>
      <c r="O24" s="163"/>
      <c r="P24" s="203">
        <v>2</v>
      </c>
      <c r="Q24" s="203"/>
      <c r="R24" s="205">
        <v>149.6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729</v>
      </c>
      <c r="AA24" s="162"/>
      <c r="AB24" s="162"/>
      <c r="AC24" s="162"/>
      <c r="AD24" s="162"/>
      <c r="AE24" s="162" t="s">
        <v>730</v>
      </c>
      <c r="AF24" s="162"/>
      <c r="AG24" s="162"/>
      <c r="AH24" s="162"/>
      <c r="AI24" s="163"/>
      <c r="AJ24" s="203">
        <v>1</v>
      </c>
      <c r="AK24" s="203"/>
      <c r="AL24" s="205">
        <v>164.8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702</v>
      </c>
      <c r="G25" s="216"/>
      <c r="H25" s="216"/>
      <c r="I25" s="216"/>
      <c r="J25" s="216"/>
      <c r="K25" s="216" t="s">
        <v>748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731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712</v>
      </c>
      <c r="G26" s="162"/>
      <c r="H26" s="162"/>
      <c r="I26" s="162"/>
      <c r="J26" s="162"/>
      <c r="K26" s="162" t="s">
        <v>713</v>
      </c>
      <c r="L26" s="162"/>
      <c r="M26" s="162"/>
      <c r="N26" s="162"/>
      <c r="O26" s="163"/>
      <c r="P26" s="203">
        <v>2</v>
      </c>
      <c r="Q26" s="203"/>
      <c r="R26" s="205">
        <v>148.1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733</v>
      </c>
      <c r="AA26" s="162"/>
      <c r="AB26" s="162"/>
      <c r="AC26" s="162"/>
      <c r="AD26" s="162"/>
      <c r="AE26" s="162" t="s">
        <v>734</v>
      </c>
      <c r="AF26" s="162"/>
      <c r="AG26" s="162"/>
      <c r="AH26" s="162"/>
      <c r="AI26" s="163"/>
      <c r="AJ26" s="203">
        <v>1</v>
      </c>
      <c r="AK26" s="203"/>
      <c r="AL26" s="205">
        <v>158.6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749</v>
      </c>
      <c r="G27" s="216"/>
      <c r="H27" s="216"/>
      <c r="I27" s="216"/>
      <c r="J27" s="216"/>
      <c r="K27" s="216" t="s">
        <v>711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735</v>
      </c>
      <c r="AA27" s="216"/>
      <c r="AB27" s="216"/>
      <c r="AC27" s="216"/>
      <c r="AD27" s="216"/>
      <c r="AE27" s="216" t="s">
        <v>736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716</v>
      </c>
      <c r="G28" s="162"/>
      <c r="H28" s="162"/>
      <c r="I28" s="162"/>
      <c r="J28" s="162"/>
      <c r="K28" s="162" t="s">
        <v>717</v>
      </c>
      <c r="L28" s="162"/>
      <c r="M28" s="162"/>
      <c r="N28" s="162"/>
      <c r="O28" s="163"/>
      <c r="P28" s="203">
        <v>2</v>
      </c>
      <c r="Q28" s="203"/>
      <c r="R28" s="205">
        <v>160.30000000000001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737</v>
      </c>
      <c r="AA28" s="162"/>
      <c r="AB28" s="162"/>
      <c r="AC28" s="162"/>
      <c r="AD28" s="162"/>
      <c r="AE28" s="162" t="s">
        <v>738</v>
      </c>
      <c r="AF28" s="162"/>
      <c r="AG28" s="162"/>
      <c r="AH28" s="162"/>
      <c r="AI28" s="163"/>
      <c r="AJ28" s="203">
        <v>1</v>
      </c>
      <c r="AK28" s="203"/>
      <c r="AL28" s="205">
        <v>168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714</v>
      </c>
      <c r="G29" s="216"/>
      <c r="H29" s="216"/>
      <c r="I29" s="216"/>
      <c r="J29" s="216"/>
      <c r="K29" s="216" t="s">
        <v>715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739</v>
      </c>
      <c r="AA29" s="216"/>
      <c r="AB29" s="216"/>
      <c r="AC29" s="216"/>
      <c r="AD29" s="216"/>
      <c r="AE29" s="216" t="s">
        <v>738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718</v>
      </c>
      <c r="G30" s="162"/>
      <c r="H30" s="162"/>
      <c r="I30" s="162"/>
      <c r="J30" s="162"/>
      <c r="K30" s="162" t="s">
        <v>719</v>
      </c>
      <c r="L30" s="162"/>
      <c r="M30" s="162"/>
      <c r="N30" s="162"/>
      <c r="O30" s="163"/>
      <c r="P30" s="203">
        <v>2</v>
      </c>
      <c r="Q30" s="203"/>
      <c r="R30" s="205">
        <v>152.69999999999999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740</v>
      </c>
      <c r="AA30" s="162"/>
      <c r="AB30" s="162"/>
      <c r="AC30" s="162"/>
      <c r="AD30" s="162"/>
      <c r="AE30" s="162" t="s">
        <v>741</v>
      </c>
      <c r="AF30" s="162"/>
      <c r="AG30" s="162"/>
      <c r="AH30" s="162"/>
      <c r="AI30" s="163"/>
      <c r="AJ30" s="203">
        <v>1</v>
      </c>
      <c r="AK30" s="203"/>
      <c r="AL30" s="205">
        <v>150.19999999999999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720</v>
      </c>
      <c r="G31" s="216"/>
      <c r="H31" s="216"/>
      <c r="I31" s="216"/>
      <c r="J31" s="216"/>
      <c r="K31" s="216" t="s">
        <v>721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742</v>
      </c>
      <c r="AA31" s="216"/>
      <c r="AB31" s="216"/>
      <c r="AC31" s="216"/>
      <c r="AD31" s="216"/>
      <c r="AE31" s="216" t="s">
        <v>743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750</v>
      </c>
      <c r="G32" s="162"/>
      <c r="H32" s="162"/>
      <c r="I32" s="162"/>
      <c r="J32" s="162"/>
      <c r="K32" s="162" t="s">
        <v>722</v>
      </c>
      <c r="L32" s="162"/>
      <c r="M32" s="162"/>
      <c r="N32" s="162"/>
      <c r="O32" s="163"/>
      <c r="P32" s="203">
        <v>2</v>
      </c>
      <c r="Q32" s="203"/>
      <c r="R32" s="205">
        <v>149.9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744</v>
      </c>
      <c r="AA32" s="162"/>
      <c r="AB32" s="162"/>
      <c r="AC32" s="162"/>
      <c r="AD32" s="162"/>
      <c r="AE32" s="162" t="s">
        <v>745</v>
      </c>
      <c r="AF32" s="162"/>
      <c r="AG32" s="162"/>
      <c r="AH32" s="162"/>
      <c r="AI32" s="163"/>
      <c r="AJ32" s="203">
        <v>1</v>
      </c>
      <c r="AK32" s="203"/>
      <c r="AL32" s="205">
        <v>149.69999999999999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723</v>
      </c>
      <c r="G33" s="153"/>
      <c r="H33" s="153"/>
      <c r="I33" s="153"/>
      <c r="J33" s="153"/>
      <c r="K33" s="153" t="s">
        <v>724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746</v>
      </c>
      <c r="AA33" s="153"/>
      <c r="AB33" s="153"/>
      <c r="AC33" s="153"/>
      <c r="AD33" s="153"/>
      <c r="AE33" s="153" t="s">
        <v>747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7136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県央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海老名市立海老名中学校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ふじき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藤木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なかがわ</v>
      </c>
      <c r="F15" s="322"/>
      <c r="G15" s="322"/>
      <c r="H15" s="322"/>
      <c r="I15" s="322"/>
      <c r="J15" s="322" t="str">
        <f>IF(入力!K22="","",入力!K22)</f>
        <v>あやの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160.1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たかさき</v>
      </c>
      <c r="Z15" s="322"/>
      <c r="AA15" s="322"/>
      <c r="AB15" s="322"/>
      <c r="AC15" s="322"/>
      <c r="AD15" s="322" t="str">
        <f>IF(入力!AE22="","",入力!AE22)</f>
        <v>かれん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161.1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中川</v>
      </c>
      <c r="F16" s="337"/>
      <c r="G16" s="337"/>
      <c r="H16" s="337"/>
      <c r="I16" s="337"/>
      <c r="J16" s="337" t="str">
        <f>IF(入力!K23="","",入力!K23)</f>
        <v>綾乃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髙﨑</v>
      </c>
      <c r="Z16" s="337"/>
      <c r="AA16" s="337"/>
      <c r="AB16" s="337"/>
      <c r="AC16" s="337"/>
      <c r="AD16" s="337" t="str">
        <f>IF(入力!AE23="","",入力!AE23)</f>
        <v>夏恋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わだ</v>
      </c>
      <c r="F17" s="308"/>
      <c r="G17" s="308"/>
      <c r="H17" s="308"/>
      <c r="I17" s="308"/>
      <c r="J17" s="308" t="str">
        <f>IF(入力!K24="","",入力!K24)</f>
        <v>はるか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149.6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こだま</v>
      </c>
      <c r="Z17" s="308"/>
      <c r="AA17" s="308"/>
      <c r="AB17" s="308"/>
      <c r="AC17" s="308"/>
      <c r="AD17" s="308" t="str">
        <f>IF(入力!AE24="","",入力!AE24)</f>
        <v>ほのか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164.8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和田</v>
      </c>
      <c r="F18" s="301"/>
      <c r="G18" s="301"/>
      <c r="H18" s="301"/>
      <c r="I18" s="301"/>
      <c r="J18" s="301" t="str">
        <f>IF(入力!K25="","",入力!K25)</f>
        <v>遥花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児玉</v>
      </c>
      <c r="Z18" s="301"/>
      <c r="AA18" s="301"/>
      <c r="AB18" s="301"/>
      <c r="AC18" s="301"/>
      <c r="AD18" s="301" t="str">
        <f>IF(入力!AE25="","",入力!AE25)</f>
        <v>和花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いわさき</v>
      </c>
      <c r="F19" s="308"/>
      <c r="G19" s="308"/>
      <c r="H19" s="308"/>
      <c r="I19" s="308"/>
      <c r="J19" s="308" t="str">
        <f>IF(入力!K26="","",入力!K26)</f>
        <v>ゆい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148.1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いしもと</v>
      </c>
      <c r="Z19" s="308"/>
      <c r="AA19" s="308"/>
      <c r="AB19" s="308"/>
      <c r="AC19" s="308"/>
      <c r="AD19" s="308" t="str">
        <f>IF(入力!AE26="","",入力!AE26)</f>
        <v>かんな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158.6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岩﨑</v>
      </c>
      <c r="F20" s="301"/>
      <c r="G20" s="301"/>
      <c r="H20" s="301"/>
      <c r="I20" s="301"/>
      <c r="J20" s="301" t="str">
        <f>IF(入力!K27="","",入力!K27)</f>
        <v>結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石本</v>
      </c>
      <c r="Z20" s="301"/>
      <c r="AA20" s="301"/>
      <c r="AB20" s="301"/>
      <c r="AC20" s="301"/>
      <c r="AD20" s="301" t="str">
        <f>IF(入力!AE27="","",入力!AE27)</f>
        <v>柑菜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いとう</v>
      </c>
      <c r="F21" s="308"/>
      <c r="G21" s="308"/>
      <c r="H21" s="308"/>
      <c r="I21" s="308"/>
      <c r="J21" s="308" t="str">
        <f>IF(入力!K28="","",入力!K28)</f>
        <v>なつき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160.30000000000001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すずき</v>
      </c>
      <c r="Z21" s="308"/>
      <c r="AA21" s="308"/>
      <c r="AB21" s="308"/>
      <c r="AC21" s="308"/>
      <c r="AD21" s="308" t="str">
        <f>IF(入力!AE28="","",入力!AE28)</f>
        <v>りか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168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伊藤</v>
      </c>
      <c r="F22" s="301"/>
      <c r="G22" s="301"/>
      <c r="H22" s="301"/>
      <c r="I22" s="301"/>
      <c r="J22" s="301" t="str">
        <f>IF(入力!K29="","",入力!K29)</f>
        <v>菜月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鈴木</v>
      </c>
      <c r="Z22" s="301"/>
      <c r="AA22" s="301"/>
      <c r="AB22" s="301"/>
      <c r="AC22" s="301"/>
      <c r="AD22" s="301" t="str">
        <f>IF(入力!AE29="","",入力!AE29)</f>
        <v>りか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うちだ</v>
      </c>
      <c r="F23" s="308"/>
      <c r="G23" s="308"/>
      <c r="H23" s="308"/>
      <c r="I23" s="308"/>
      <c r="J23" s="308" t="str">
        <f>IF(入力!K30="","",入力!K30)</f>
        <v>まお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152.69999999999999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かつまた</v>
      </c>
      <c r="Z23" s="308"/>
      <c r="AA23" s="308"/>
      <c r="AB23" s="308"/>
      <c r="AC23" s="308"/>
      <c r="AD23" s="308" t="str">
        <f>IF(入力!AE30="","",入力!AE30)</f>
        <v>いくえ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150.19999999999999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内田</v>
      </c>
      <c r="F24" s="301"/>
      <c r="G24" s="301"/>
      <c r="H24" s="301"/>
      <c r="I24" s="301"/>
      <c r="J24" s="301" t="str">
        <f>IF(入力!K31="","",入力!K31)</f>
        <v>真央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勝又</v>
      </c>
      <c r="Z24" s="301"/>
      <c r="AA24" s="301"/>
      <c r="AB24" s="301"/>
      <c r="AC24" s="301"/>
      <c r="AD24" s="301" t="str">
        <f>IF(入力!AE31="","",入力!AE31)</f>
        <v>郁恵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てらじま</v>
      </c>
      <c r="F25" s="308"/>
      <c r="G25" s="308"/>
      <c r="H25" s="308"/>
      <c r="I25" s="308"/>
      <c r="J25" s="308" t="str">
        <f>IF(入力!K32="","",入力!K32)</f>
        <v>ゆうか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149.9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みちふじ</v>
      </c>
      <c r="Z25" s="308"/>
      <c r="AA25" s="308"/>
      <c r="AB25" s="308"/>
      <c r="AC25" s="308"/>
      <c r="AD25" s="308" t="str">
        <f>IF(入力!AE32="","",入力!AE32)</f>
        <v>さえ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149.69999999999999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寺嶋</v>
      </c>
      <c r="F26" s="314"/>
      <c r="G26" s="314"/>
      <c r="H26" s="314"/>
      <c r="I26" s="314"/>
      <c r="J26" s="314" t="str">
        <f>IF(入力!K33="","",入力!K33)</f>
        <v>優夏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道藤</v>
      </c>
      <c r="Z26" s="314"/>
      <c r="AA26" s="314"/>
      <c r="AB26" s="314"/>
      <c r="AC26" s="314"/>
      <c r="AD26" s="314" t="str">
        <f>IF(入力!AE33="","",入力!AE33)</f>
        <v>紗英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7136</v>
      </c>
      <c r="B7" s="31" t="str">
        <f t="shared" ref="B7:C7" si="0">IF($A$8="","",IF($A$9="",B8,B8&amp;"・"&amp;B9))</f>
        <v>海老名市立海老名中学校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0405</v>
      </c>
      <c r="H7" s="31">
        <f t="shared" si="1"/>
        <v>0</v>
      </c>
      <c r="I7" s="31" t="str">
        <f t="shared" si="1"/>
        <v>海老名市国分南3-11-1</v>
      </c>
      <c r="J7" s="31">
        <f t="shared" si="1"/>
        <v>0</v>
      </c>
      <c r="K7" s="31" t="str">
        <f t="shared" si="1"/>
        <v>046</v>
      </c>
      <c r="L7" s="31" t="str">
        <f t="shared" si="1"/>
        <v>231</v>
      </c>
      <c r="M7" s="31" t="str">
        <f t="shared" si="1"/>
        <v>3410</v>
      </c>
      <c r="N7" s="31" t="str">
        <f t="shared" si="1"/>
        <v>046</v>
      </c>
      <c r="O7" s="31" t="str">
        <f t="shared" si="1"/>
        <v>231</v>
      </c>
      <c r="P7" s="31" t="str">
        <f t="shared" si="1"/>
        <v>7989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7136</v>
      </c>
      <c r="B8" s="32" t="str">
        <f>IF(入力!$F$3="","",入力!$F$3)</f>
        <v>海老名市立海老名中学校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0405</v>
      </c>
      <c r="H8" s="32"/>
      <c r="I8" s="32" t="str">
        <f>IF(入力!$L$5="","",入力!$L$5)</f>
        <v>海老名市国分南3-11-1</v>
      </c>
      <c r="J8" s="32"/>
      <c r="K8" s="42" t="str">
        <f>IF(入力!$AB$4="","",入力!$AB$4)</f>
        <v>046</v>
      </c>
      <c r="L8" s="42" t="str">
        <f>IF(入力!$AG$4="","",入力!$AG$4)</f>
        <v>231</v>
      </c>
      <c r="M8" s="42" t="str">
        <f>IF(入力!$AL$4="","",入力!$AL$4)</f>
        <v>3410</v>
      </c>
      <c r="N8" s="42" t="str">
        <f>IF(入力!$AB$6="","",入力!$AB$6)</f>
        <v>046</v>
      </c>
      <c r="O8" s="42" t="str">
        <f>IF(入力!$AG$6="","",入力!$AG$6)</f>
        <v>231</v>
      </c>
      <c r="P8" s="42" t="str">
        <f>IF(入力!$AL$6="","",入力!$AL$6)</f>
        <v>7989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藤木</v>
      </c>
      <c r="D16" s="32" t="str">
        <f>IF(入力!$K$13="","",入力!$K$13)</f>
        <v>裕史</v>
      </c>
      <c r="E16" s="32" t="str">
        <f>IF(入力!$F$12="","",入力!$F$12)</f>
        <v>ふじき</v>
      </c>
      <c r="F16" s="32" t="str">
        <f>IF(入力!$K$12="","",入力!$K$12)</f>
        <v>ひろし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松本</v>
      </c>
      <c r="D17" s="32" t="str">
        <f>IF(入力!$AE$13="","",入力!$AE$13)</f>
        <v>歩</v>
      </c>
      <c r="E17" s="32" t="str">
        <f>IF(入力!$Z$12="","",入力!$Z$12)</f>
        <v>まつもと</v>
      </c>
      <c r="F17" s="32" t="str">
        <f>IF(入力!$AE$12="","",入力!$AE$12)</f>
        <v>あゆみ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和田</v>
      </c>
      <c r="D24" s="32" t="str">
        <f>IF(入力!$AE$16="","",入力!$AE$16)</f>
        <v>遥花</v>
      </c>
      <c r="E24" s="32" t="str">
        <f>IF(入力!$Z$15="","",入力!$Z$15)</f>
        <v>わだ</v>
      </c>
      <c r="F24" s="32" t="str">
        <f>IF(入力!$AE$15="","",入力!$AE$15)</f>
        <v>はるか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中川</v>
      </c>
      <c r="D53" s="32" t="str">
        <f>IF(OR(L53&lt;&gt;"○",入力!K23=""),"",入力!K23)</f>
        <v>綾乃</v>
      </c>
      <c r="E53" s="32" t="str">
        <f>IF(OR(L53&lt;&gt;"○",入力!F22=""),"",入力!F22)</f>
        <v>なかがわ</v>
      </c>
      <c r="F53" s="32" t="str">
        <f>IF(OR(L53&lt;&gt;"○",入力!K22=""),"",入力!K22)</f>
        <v>あやの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160.1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和田</v>
      </c>
      <c r="D54" s="32" t="str">
        <f>IF(OR(L54&lt;&gt;"○",入力!K25=""),"",入力!K25)</f>
        <v>遥花</v>
      </c>
      <c r="E54" s="32" t="str">
        <f>IF(OR(L54&lt;&gt;"○",入力!F24=""),"",入力!F24)</f>
        <v>わだ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149.6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岩﨑</v>
      </c>
      <c r="D55" s="32" t="str">
        <f>IF(OR(L55&lt;&gt;"○",入力!K27=""),"",入力!K27)</f>
        <v>結</v>
      </c>
      <c r="E55" s="32" t="str">
        <f>IF(OR(L55&lt;&gt;"○",入力!F26=""),"",入力!F26)</f>
        <v>いわさき</v>
      </c>
      <c r="F55" s="32" t="str">
        <f>IF(OR(L55&lt;&gt;"○",入力!K26=""),"",入力!K26)</f>
        <v>ゆい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148.1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菜月</v>
      </c>
      <c r="E56" s="32" t="str">
        <f>IF(OR(L56&lt;&gt;"○",入力!F28=""),"",入力!F28)</f>
        <v>いとう</v>
      </c>
      <c r="F56" s="32" t="str">
        <f>IF(OR(L56&lt;&gt;"○",入力!K28=""),"",入力!K28)</f>
        <v>なつき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160.30000000000001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内田</v>
      </c>
      <c r="D57" s="32" t="str">
        <f>IF(OR(L57&lt;&gt;"○",入力!K31=""),"",入力!K31)</f>
        <v>真央</v>
      </c>
      <c r="E57" s="32" t="str">
        <f>IF(OR(L57&lt;&gt;"○",入力!F30=""),"",入力!F30)</f>
        <v>うちだ</v>
      </c>
      <c r="F57" s="32" t="str">
        <f>IF(OR(L57&lt;&gt;"○",入力!K30=""),"",入力!K30)</f>
        <v>まお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152.69999999999999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寺嶋</v>
      </c>
      <c r="D58" s="32" t="str">
        <f>IF(OR(L58&lt;&gt;"○",入力!K33=""),"",入力!K33)</f>
        <v>優夏</v>
      </c>
      <c r="E58" s="32" t="str">
        <f>IF(OR(L58&lt;&gt;"○",入力!F32=""),"",入力!F32)</f>
        <v>てらじま</v>
      </c>
      <c r="F58" s="32" t="str">
        <f>IF(OR(L58&lt;&gt;"○",入力!K32=""),"",入力!K32)</f>
        <v>ゆうか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149.9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髙﨑</v>
      </c>
      <c r="D59" s="32" t="str">
        <f>IF(OR(L59&lt;&gt;"○",入力!AE23=""),"",入力!AE23)</f>
        <v>夏恋</v>
      </c>
      <c r="E59" s="32" t="str">
        <f>IF(OR(L59&lt;&gt;"○",入力!Z22=""),"",入力!Z22)</f>
        <v>たかさき</v>
      </c>
      <c r="F59" s="32" t="str">
        <f>IF(OR(L59&lt;&gt;"○",入力!AE22=""),"",入力!AE22)</f>
        <v>かれん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161.1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児玉</v>
      </c>
      <c r="D60" s="32" t="str">
        <f>IF(OR(L60&lt;&gt;"○",入力!AE25=""),"",入力!AE25)</f>
        <v>和花</v>
      </c>
      <c r="E60" s="32" t="str">
        <f>IF(OR(L60&lt;&gt;"○",入力!Z24=""),"",入力!Z24)</f>
        <v>こだま</v>
      </c>
      <c r="F60" s="32" t="str">
        <f>IF(OR(L60&lt;&gt;"○",入力!AE24=""),"",入力!AE24)</f>
        <v>ほのか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164.8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石本</v>
      </c>
      <c r="D61" s="32" t="str">
        <f>IF(OR(L61&lt;&gt;"○",入力!AE27=""),"",入力!AE27)</f>
        <v>柑菜</v>
      </c>
      <c r="E61" s="32" t="str">
        <f>IF(OR(L61&lt;&gt;"○",入力!Z26=""),"",入力!Z26)</f>
        <v>いしもと</v>
      </c>
      <c r="F61" s="32" t="str">
        <f>IF(OR(L61&lt;&gt;"○",入力!AE26=""),"",入力!AE26)</f>
        <v>かんな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158.6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りか</v>
      </c>
      <c r="E62" s="32" t="str">
        <f>IF(OR(L62&lt;&gt;"○",入力!Z28=""),"",入力!Z28)</f>
        <v>すずき</v>
      </c>
      <c r="F62" s="32" t="str">
        <f>IF(OR(L62&lt;&gt;"○",入力!AE28=""),"",入力!AE28)</f>
        <v>りか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勝又</v>
      </c>
      <c r="D63" s="32" t="str">
        <f>IF(OR(L63&lt;&gt;"○",入力!AE31=""),"",入力!AE31)</f>
        <v>郁恵</v>
      </c>
      <c r="E63" s="32" t="str">
        <f>IF(OR(L63&lt;&gt;"○",入力!Z30=""),"",入力!Z30)</f>
        <v>かつまた</v>
      </c>
      <c r="F63" s="32" t="str">
        <f>IF(OR(L63&lt;&gt;"○",入力!AE30=""),"",入力!AE30)</f>
        <v>いくえ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150.19999999999999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道藤</v>
      </c>
      <c r="D64" s="32" t="str">
        <f>IF(OR(L64&lt;&gt;"○",入力!AE33=""),"",入力!AE33)</f>
        <v>紗英</v>
      </c>
      <c r="E64" s="32" t="str">
        <f>IF(OR(L64&lt;&gt;"○",入力!Z32=""),"",入力!Z32)</f>
        <v>みちふじ</v>
      </c>
      <c r="F64" s="32" t="str">
        <f>IF(OR(L64&lt;&gt;"○",入力!AE32=""),"",入力!AE32)</f>
        <v>さえ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149.69999999999999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2019-11-07T11:07:13Z</cp:lastPrinted>
  <dcterms:created xsi:type="dcterms:W3CDTF">2006-11-03T01:52:14Z</dcterms:created>
  <dcterms:modified xsi:type="dcterms:W3CDTF">2019-11-07T11:15:27Z</dcterms:modified>
</cp:coreProperties>
</file>