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siyuki mimura\Desktop\"/>
    </mc:Choice>
  </mc:AlternateContent>
  <bookViews>
    <workbookView xWindow="0" yWindow="0" windowWidth="17256" windowHeight="79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E60" i="14"/>
  <c r="D60" i="14"/>
  <c r="I60" i="14"/>
  <c r="J60" i="14"/>
  <c r="C64" i="14"/>
  <c r="J64" i="14"/>
  <c r="I64" i="14"/>
  <c r="E64" i="14"/>
  <c r="F64" i="14"/>
  <c r="D64" i="14"/>
  <c r="J56" i="14"/>
  <c r="I56" i="14"/>
  <c r="F56" i="14"/>
  <c r="J53" i="14"/>
  <c r="I53" i="14"/>
  <c r="F53" i="14"/>
  <c r="I57" i="14"/>
  <c r="F57" i="14"/>
  <c r="J57" i="14"/>
  <c r="D61" i="14"/>
  <c r="C61" i="14"/>
  <c r="E61" i="14"/>
  <c r="J61" i="14"/>
  <c r="I61" i="14"/>
  <c r="F61" i="14"/>
  <c r="J62" i="14"/>
  <c r="C62" i="14"/>
  <c r="I62" i="14"/>
  <c r="F62" i="14"/>
  <c r="E62" i="14"/>
  <c r="D62" i="14"/>
  <c r="J54" i="14"/>
  <c r="I54" i="14"/>
  <c r="F54" i="14"/>
  <c r="C54" i="14"/>
  <c r="E54" i="14"/>
  <c r="D54" i="14"/>
  <c r="E58" i="14"/>
  <c r="D58" i="14"/>
  <c r="C58" i="14"/>
  <c r="F58" i="14"/>
  <c r="J58" i="14"/>
  <c r="I58" i="14"/>
  <c r="J59" i="14"/>
  <c r="I59" i="14"/>
  <c r="D59" i="14"/>
  <c r="F59" i="14"/>
  <c r="C59" i="14"/>
  <c r="E59" i="14"/>
  <c r="I63" i="14"/>
  <c r="F63" i="14"/>
  <c r="E63" i="14"/>
  <c r="D63" i="14"/>
  <c r="C63" i="14"/>
  <c r="J63" i="14"/>
  <c r="F55" i="14"/>
  <c r="I55" i="14"/>
  <c r="J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<sst xmlns="http://schemas.openxmlformats.org/spreadsheetml/2006/main" count="1454" uniqueCount="750">
  <si>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</si>
  <si>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</si>
  <si>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</si>
  <si>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</si>
  <si>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</si>
  <si>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</si>
  <si>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</si>
  <si>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</si>
  <si>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</si>
  <si>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</si>
  <si>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</si>
  <si>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</si>
  <si>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</si>
  <si>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</si>
  <si>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</si>
  <si>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</si>
  <si>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</si>
  <si>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</si>
  <si>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</si>
  <si>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</si>
  <si>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</si>
  <si>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</si>
  <si>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</si>
  <si>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</si>
  <si>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</si>
  <si>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</si>
  <si>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</si>
  <si>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</si>
  <si>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</si>
  <si>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</si>
  <si>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</si>
  <si>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</si>
  <si>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</si>
  <si>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</si>
  <si>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</si>
  <si>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</si>
  <si>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</si>
  <si>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</si>
  <si>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</si>
  <si>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</si>
  <si>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</si>
  <si>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</si>
  <si>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</si>
  <si>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</si>
  <si>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</si>
  <si>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</si>
  <si>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</si>
  <si>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</si>
  <si>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</si>
  <si>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</si>
  <si>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</si>
  <si>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</si>
  <si>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</si>
  <si>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</si>
  <si>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</si>
  <si>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</si>
  <si>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</si>
  <si>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</si>
  <si>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</si>
  <si>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</si>
  <si>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</si>
  <si>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</si>
  <si>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</si>
  <si>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</si>
  <si>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</si>
  <si>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</si>
  <si>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</si>
  <si>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</si>
  <si>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</si>
  <si>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</si>
  <si>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</si>
  <si>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</si>
  <si>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</si>
  <si>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</si>
  <si>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</si>
  <si>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</si>
  <si>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</si>
  <si>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</si>
  <si>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</si>
  <si>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</si>
  <si>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</si>
  <si>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</si>
  <si>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</si>
  <si>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</si>
  <si>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</si>
  <si>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</si>
  <si>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</si>
  <si>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</si>
  <si>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</si>
  <si>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</si>
  <si>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</si>
  <si>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</si>
  <si>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</si>
  <si>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</si>
  <si>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</si>
  <si>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</si>
  <si>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</si>
  <si>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</si>
  <si>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</si>
  <si>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</si>
  <si>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</si>
  <si>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</si>
  <si>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</si>
  <si>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</si>
  <si>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</si>
  <si>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</si>
  <si>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</si>
  <si>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</si>
  <si>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</si>
  <si>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</si>
  <si>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</si>
  <si>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</si>
  <si>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</si>
  <si>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</si>
  <si>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</si>
  <si>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</si>
  <si>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</si>
  <si>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</si>
  <si>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</si>
  <si>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</si>
  <si>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</si>
  <si>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</si>
  <si>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</si>
  <si>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</si>
  <si>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</si>
  <si>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</si>
  <si>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</si>
  <si>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</si>
  <si>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</si>
  <si>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</si>
  <si>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</si>
  <si>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</si>
  <si>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</si>
  <si>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</si>
  <si>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</si>
  <si>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</si>
  <si>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</si>
  <si>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</si>
  <si>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</si>
  <si>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</si>
  <si>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</si>
  <si>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</si>
  <si>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</si>
  <si>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</si>
  <si>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</si>
  <si>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</si>
  <si>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</si>
  <si>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</si>
  <si>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</si>
  <si>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</si>
  <si>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</si>
  <si>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</si>
  <si>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</si>
  <si>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</si>
  <si>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</si>
  <si>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</si>
  <si>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</si>
  <si>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</si>
  <si>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</si>
  <si>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</si>
  <si>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</si>
  <si>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</si>
  <si>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</si>
  <si>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</si>
  <si>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</si>
  <si>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</si>
  <si>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</si>
  <si>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</si>
  <si>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</si>
  <si>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</si>
  <si>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</si>
  <si>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</si>
  <si>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</si>
  <si>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</si>
  <si>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</si>
  <si>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</si>
  <si>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</si>
  <si>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</si>
  <si>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</si>
  <si>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</si>
  <si>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</si>
  <si>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</si>
  <si>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</si>
  <si>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</si>
  <si>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</si>
  <si>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</si>
  <si>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</si>
  <si>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</si>
  <si>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</si>
  <si>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</si>
  <si>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</si>
  <si>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</si>
  <si>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</si>
  <si>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</si>
  <si>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</si>
  <si>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</si>
  <si>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</si>
  <si>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</si>
  <si>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</si>
  <si>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</si>
  <si>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</si>
  <si>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</si>
  <si>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</si>
  <si>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</si>
  <si>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</si>
  <si>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</si>
  <si>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</si>
  <si>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</si>
  <si>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</si>
  <si>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</si>
  <si>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</si>
  <si>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</si>
  <si>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</si>
  <si>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</si>
  <si>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</si>
  <si>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</si>
  <si>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</si>
  <si>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</si>
  <si>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</si>
  <si>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</si>
  <si>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</si>
  <si>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</si>
  <si>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</si>
  <si>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</si>
  <si>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</si>
  <si>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</si>
  <si>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</si>
  <si>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</si>
  <si>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</si>
  <si>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</si>
  <si>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</si>
  <si>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</si>
  <si>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</si>
  <si>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</si>
  <si>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</si>
  <si>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</si>
  <si>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</si>
  <si>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</si>
  <si>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</si>
  <si>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</si>
  <si>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</si>
  <si>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</si>
  <si>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</si>
  <si>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</si>
  <si>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</si>
  <si>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</si>
  <si>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</si>
  <si>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</si>
  <si>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</si>
  <si>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</si>
  <si>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</si>
  <si>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</si>
  <si>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</si>
  <si>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</si>
  <si>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</si>
  <si>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</si>
  <si>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</si>
  <si>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</si>
  <si>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</si>
  <si>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</si>
  <si>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</si>
  <si>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</si>
  <si>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</si>
  <si>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</si>
  <si>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</si>
  <si>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</si>
  <si>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</si>
  <si>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</si>
  <si>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</si>
  <si>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</si>
  <si>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</si>
  <si>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</si>
  <si>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</si>
  <si>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</si>
  <si>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</si>
  <si>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</si>
  <si>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</si>
  <si>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</si>
  <si>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</si>
  <si>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</si>
  <si>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</si>
  <si>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</si>
  <si>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</si>
  <si>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</si>
  <si>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</si>
  <si>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</si>
  <si>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</si>
  <si>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</si>
  <si>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</si>
  <si>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</si>
  <si>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</si>
  <si>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</si>
  <si>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</si>
  <si>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</si>
  <si>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</si>
  <si>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</si>
  <si>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</si>
  <si>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</si>
  <si>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</si>
  <si>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</si>
  <si>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</si>
  <si>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</si>
  <si>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</si>
  <si>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</si>
  <si>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</si>
  <si>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</si>
  <si>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</si>
  <si>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</si>
  <si>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</si>
  <si>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</si>
  <si>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</si>
  <si>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</si>
  <si>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</si>
  <si>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</si>
  <si>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</si>
  <si>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</si>
  <si>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</si>
  <si>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</si>
  <si>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</si>
  <si>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</si>
  <si>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</si>
  <si>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</si>
  <si>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</si>
  <si>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</si>
  <si>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</si>
  <si>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</si>
  <si>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</si>
  <si>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</si>
  <si>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</si>
  <si>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</si>
  <si>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</si>
  <si>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</si>
  <si>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</si>
  <si>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</si>
  <si>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</si>
  <si>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</si>
  <si>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</si>
  <si>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</si>
  <si>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</si>
  <si>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</si>
  <si>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</si>
  <si>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</si>
  <si>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</si>
  <si>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</si>
  <si>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</si>
  <si>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</si>
  <si>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</si>
  <si>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</si>
  <si>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</si>
  <si>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</si>
  <si>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</si>
  <si>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</si>
  <si>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</si>
  <si>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</si>
  <si>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</si>
  <si>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</si>
  <si>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</si>
  <si>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</si>
  <si>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</si>
  <si>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</si>
  <si>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</si>
  <si>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</si>
  <si>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</si>
  <si>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</si>
  <si>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</si>
  <si>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</si>
  <si>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</si>
  <si>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</si>
  <si>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</si>
  <si>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</si>
  <si>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</si>
  <si>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</si>
  <si>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</si>
  <si>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</si>
  <si>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</si>
  <si>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</si>
  <si>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</si>
  <si>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</si>
  <si>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</si>
  <si>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</si>
  <si>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</si>
  <si>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</si>
  <si>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</si>
  <si>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</si>
  <si>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</si>
  <si>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</si>
  <si>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</si>
  <si>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</si>
  <si>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</si>
  <si>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</si>
  <si>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</si>
  <si>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</si>
  <si>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</si>
  <si>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</si>
  <si>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</si>
  <si>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</si>
  <si>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</si>
  <si>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</si>
  <si>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</si>
  <si>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</si>
  <si>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</si>
  <si>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</si>
  <si>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</si>
  <si>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</si>
  <si>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</si>
  <si>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</si>
  <si>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</si>
  <si>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</si>
  <si>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</si>
  <si>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</si>
  <si>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</si>
  <si>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</si>
  <si>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</si>
  <si>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</si>
  <si>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</si>
  <si>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</si>
  <si>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</si>
  <si>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</si>
  <si>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</si>
  <si>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</si>
  <si>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</si>
  <si>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</si>
  <si>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</si>
  <si>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</si>
  <si>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</si>
  <si>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</si>
  <si>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</si>
  <si>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</si>
  <si>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</si>
  <si>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</si>
  <si>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</si>
  <si>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</si>
  <si>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</si>
  <si>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</si>
  <si>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</si>
  <si>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</si>
  <si>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</si>
  <si>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</si>
  <si>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</si>
  <si>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</si>
  <si>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</si>
  <si>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</si>
  <si>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</si>
  <si>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</si>
  <si>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</si>
  <si>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</si>
  <si>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</si>
  <si>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</si>
  <si>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</si>
  <si>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</si>
  <si>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</si>
  <si>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</si>
  <si>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</si>
  <si>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</si>
  <si>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</si>
  <si>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</si>
  <si>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</si>
  <si>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</si>
  <si>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</si>
  <si>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</si>
  <si>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</si>
  <si>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</si>
  <si>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</si>
  <si>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</si>
  <si>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</si>
  <si>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</si>
  <si>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</si>
  <si>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</si>
  <si>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</si>
  <si>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</si>
  <si>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</si>
  <si>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</si>
  <si>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</si>
  <si>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</si>
  <si>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</si>
  <si>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</si>
  <si>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</si>
  <si>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</si>
  <si>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</si>
  <si>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</si>
  <si>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</si>
  <si>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</si>
  <si>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</si>
  <si>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</si>
  <si>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</si>
  <si>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</si>
  <si>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</si>
  <si>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</si>
  <si>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</si>
  <si>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</si>
  <si>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</si>
  <si>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</si>
  <si>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</si>
  <si>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</si>
  <si>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</si>
  <si>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</si>
  <si>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</si>
  <si>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</si>
  <si>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</si>
  <si>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</si>
  <si>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</si>
  <si>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</si>
  <si>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</si>
  <si>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</si>
  <si>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</si>
  <si>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</si>
  <si>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</si>
  <si>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</si>
  <si>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</si>
  <si>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</si>
  <si>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</si>
  <si>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</si>
  <si>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</si>
  <si>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</si>
  <si>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</si>
  <si>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</si>
  <si>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</si>
  <si>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</si>
  <si>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</si>
  <si>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</si>
  <si>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</si>
  <si>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</si>
  <si>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</si>
  <si>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</si>
  <si>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</si>
  <si>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</si>
  <si>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</si>
  <si>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</si>
  <si>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</si>
  <si>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</si>
  <si>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</si>
  <si>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</si>
  <si>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</si>
  <si>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</si>
  <si>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</si>
  <si>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</si>
  <si>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</si>
  <si>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</si>
  <si>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</si>
  <si>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</si>
  <si>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</si>
  <si>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</si>
  <si>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</si>
  <si>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</si>
  <si>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</si>
  <si>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</si>
  <si>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</si>
  <si>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</si>
  <si>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</si>
  <si>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</si>
  <si>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</si>
  <si>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</si>
  <si>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</si>
  <si>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</si>
  <si>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</si>
  <si>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</si>
  <si>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</si>
  <si>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</si>
  <si>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</si>
  <si>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</si>
  <si>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</si>
  <si>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</si>
  <si>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</si>
  <si>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</si>
  <si>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</si>
  <si>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</si>
  <si>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</si>
  <si>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</si>
  <si>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</si>
  <si>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</si>
  <si>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</si>
  <si>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</si>
  <si>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</si>
  <si>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</si>
  <si>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</si>
  <si>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</si>
  <si>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</si>
  <si>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</si>
  <si>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</si>
  <si>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</si>
  <si>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</si>
  <si>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</si>
  <si>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</si>
  <si>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</si>
  <si>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</si>
  <si>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</si>
  <si>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</si>
  <si>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</si>
  <si>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</si>
  <si>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</si>
  <si>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</si>
  <si>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</si>
  <si>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</si>
  <si>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</si>
  <si>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</si>
  <si>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</si>
  <si>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</si>
  <si>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</si>
  <si>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</si>
  <si>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</si>
  <si>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</si>
  <si>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</si>
  <si>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</si>
  <si>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</si>
  <si>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</si>
  <si>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</si>
  <si>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</si>
  <si>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</si>
  <si>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</si>
  <si>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</si>
  <si>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</si>
  <si>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</si>
  <si>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</si>
  <si>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</si>
  <si>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</si>
  <si>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</si>
  <si>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</si>
  <si>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</si>
  <si>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</si>
  <si>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</si>
  <si>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</si>
  <si>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</si>
  <si>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</si>
  <si>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</si>
  <si>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</si>
  <si>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</si>
  <si>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</si>
  <si>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</si>
  <si>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</si>
  <si>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</si>
  <si>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</si>
  <si>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</si>
  <si>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</si>
  <si>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</si>
  <si>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</si>
  <si>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</si>
  <si>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</si>
  <si>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</si>
  <si>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</si>
  <si>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</si>
  <si>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</si>
  <si>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</si>
  <si>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</si>
  <si>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</si>
  <si>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</si>
  <si>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</si>
  <si>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</si>
  <si>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</si>
  <si>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</si>
  <si>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</si>
  <si>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</si>
  <si>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</si>
  <si>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</si>
  <si>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</si>
  <si>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</si>
  <si>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</si>
  <si>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</si>
  <si>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</si>
  <si>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</si>
  <si>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</si>
  <si>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</si>
  <si>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</si>
  <si>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</si>
  <si>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</si>
  <si>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</si>
  <si>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</si>
  <si>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</si>
  <si>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</si>
  <si>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</si>
  <si>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</si>
  <si>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</si>
  <si>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</si>
  <si>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</si>
  <si>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</si>
  <si>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</si>
  <si>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</si>
  <si>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</si>
  <si>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</si>
  <si>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</si>
  <si>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</si>
  <si>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</si>
  <si>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224</t>
    <phoneticPr fontId="2"/>
  </si>
  <si>
    <t>0025</t>
    <phoneticPr fontId="2"/>
  </si>
  <si>
    <t>横浜市都筑区早渕２－４－１</t>
    <rPh sb="0" eb="8">
      <t>ヨコハマシツヅキクハヤブチ</t>
    </rPh>
    <phoneticPr fontId="2"/>
  </si>
  <si>
    <t>０４５</t>
    <phoneticPr fontId="2"/>
  </si>
  <si>
    <t>５９３</t>
    <phoneticPr fontId="2"/>
  </si>
  <si>
    <t>８８４１</t>
    <phoneticPr fontId="2"/>
  </si>
  <si>
    <t>５９３</t>
    <phoneticPr fontId="2"/>
  </si>
  <si>
    <t>８８２４</t>
    <phoneticPr fontId="2"/>
  </si>
  <si>
    <t>みむら</t>
    <phoneticPr fontId="2"/>
  </si>
  <si>
    <t>三村</t>
    <rPh sb="0" eb="2">
      <t>ミムラ</t>
    </rPh>
    <phoneticPr fontId="2"/>
  </si>
  <si>
    <t>としゆき</t>
    <phoneticPr fontId="2"/>
  </si>
  <si>
    <t>せきもと</t>
    <phoneticPr fontId="2"/>
  </si>
  <si>
    <t>関本</t>
    <rPh sb="0" eb="2">
      <t>セキモト</t>
    </rPh>
    <phoneticPr fontId="2"/>
  </si>
  <si>
    <t>みずき</t>
    <phoneticPr fontId="2"/>
  </si>
  <si>
    <t>瑞聖</t>
    <rPh sb="0" eb="1">
      <t>ズイ</t>
    </rPh>
    <rPh sb="1" eb="2">
      <t>セイ</t>
    </rPh>
    <phoneticPr fontId="2"/>
  </si>
  <si>
    <t>いいだ</t>
    <phoneticPr fontId="2"/>
  </si>
  <si>
    <t>飯田</t>
    <rPh sb="0" eb="2">
      <t>イイダ</t>
    </rPh>
    <phoneticPr fontId="2"/>
  </si>
  <si>
    <t>りゅうせい</t>
    <phoneticPr fontId="2"/>
  </si>
  <si>
    <t>流星</t>
    <rPh sb="0" eb="2">
      <t>リュウセイ</t>
    </rPh>
    <phoneticPr fontId="2"/>
  </si>
  <si>
    <t>いいだ</t>
    <phoneticPr fontId="2"/>
  </si>
  <si>
    <t>はせがわ</t>
    <phoneticPr fontId="2"/>
  </si>
  <si>
    <t>長谷川</t>
    <rPh sb="0" eb="3">
      <t>ハセガワ</t>
    </rPh>
    <phoneticPr fontId="2"/>
  </si>
  <si>
    <t>まひろ</t>
    <phoneticPr fontId="2"/>
  </si>
  <si>
    <t>真弘</t>
    <rPh sb="0" eb="2">
      <t>マヒロ</t>
    </rPh>
    <phoneticPr fontId="2"/>
  </si>
  <si>
    <t>かわまた</t>
    <phoneticPr fontId="2"/>
  </si>
  <si>
    <t>川又</t>
    <rPh sb="0" eb="2">
      <t>カワマタ</t>
    </rPh>
    <phoneticPr fontId="2"/>
  </si>
  <si>
    <t>ゆうじ</t>
    <phoneticPr fontId="2"/>
  </si>
  <si>
    <t>悠史</t>
    <rPh sb="0" eb="2">
      <t>ユウジ</t>
    </rPh>
    <phoneticPr fontId="2"/>
  </si>
  <si>
    <t>ふじたに</t>
    <phoneticPr fontId="2"/>
  </si>
  <si>
    <t>藤谷</t>
    <rPh sb="0" eb="2">
      <t>フジタニ</t>
    </rPh>
    <phoneticPr fontId="2"/>
  </si>
  <si>
    <t>いつき</t>
    <phoneticPr fontId="2"/>
  </si>
  <si>
    <t>一輝</t>
    <rPh sb="0" eb="2">
      <t>イツキ</t>
    </rPh>
    <phoneticPr fontId="2"/>
  </si>
  <si>
    <t>すずき</t>
    <phoneticPr fontId="2"/>
  </si>
  <si>
    <t>鈴木</t>
    <rPh sb="0" eb="2">
      <t>スズキ</t>
    </rPh>
    <phoneticPr fontId="2"/>
  </si>
  <si>
    <t>たかふみ</t>
    <phoneticPr fontId="2"/>
  </si>
  <si>
    <t>貴文</t>
    <rPh sb="0" eb="2">
      <t>タカフミ</t>
    </rPh>
    <phoneticPr fontId="2"/>
  </si>
  <si>
    <t>なかじま</t>
    <phoneticPr fontId="2"/>
  </si>
  <si>
    <t>中嶋</t>
    <rPh sb="0" eb="2">
      <t>ナカジマ</t>
    </rPh>
    <phoneticPr fontId="2"/>
  </si>
  <si>
    <t>ゆら</t>
    <phoneticPr fontId="2"/>
  </si>
  <si>
    <t>友来</t>
    <rPh sb="0" eb="1">
      <t>トモ</t>
    </rPh>
    <rPh sb="1" eb="2">
      <t>ライ</t>
    </rPh>
    <phoneticPr fontId="2"/>
  </si>
  <si>
    <t>いしだ</t>
    <phoneticPr fontId="2"/>
  </si>
  <si>
    <t>石田</t>
    <rPh sb="0" eb="2">
      <t>イシダ</t>
    </rPh>
    <phoneticPr fontId="2"/>
  </si>
  <si>
    <t>こうき</t>
    <phoneticPr fontId="2"/>
  </si>
  <si>
    <t>晃貴</t>
    <rPh sb="0" eb="2">
      <t>コウキ</t>
    </rPh>
    <phoneticPr fontId="2"/>
  </si>
  <si>
    <t>もとはし</t>
    <phoneticPr fontId="2"/>
  </si>
  <si>
    <t>本橋</t>
    <rPh sb="0" eb="2">
      <t>モトハシ</t>
    </rPh>
    <phoneticPr fontId="2"/>
  </si>
  <si>
    <t>けいた</t>
    <phoneticPr fontId="2"/>
  </si>
  <si>
    <t>敬大</t>
    <rPh sb="0" eb="1">
      <t>ケイ</t>
    </rPh>
    <rPh sb="1" eb="2">
      <t>ダイ</t>
    </rPh>
    <phoneticPr fontId="2"/>
  </si>
  <si>
    <t>くりはら</t>
    <phoneticPr fontId="2"/>
  </si>
  <si>
    <t>栗原</t>
    <rPh sb="0" eb="2">
      <t>クリハラ</t>
    </rPh>
    <phoneticPr fontId="2"/>
  </si>
  <si>
    <t>けいご</t>
    <phoneticPr fontId="2"/>
  </si>
  <si>
    <t>圭吾</t>
    <rPh sb="0" eb="2">
      <t>ケイゴ</t>
    </rPh>
    <phoneticPr fontId="2"/>
  </si>
  <si>
    <t>わたなべ</t>
    <phoneticPr fontId="2"/>
  </si>
  <si>
    <t>渡邊</t>
    <rPh sb="0" eb="2">
      <t>ワタナベ</t>
    </rPh>
    <phoneticPr fontId="2"/>
  </si>
  <si>
    <t>はると</t>
    <phoneticPr fontId="2"/>
  </si>
  <si>
    <t>陽斗</t>
    <rPh sb="0" eb="2">
      <t>ハルト</t>
    </rPh>
    <phoneticPr fontId="2"/>
  </si>
  <si>
    <t>むらい</t>
    <phoneticPr fontId="2"/>
  </si>
  <si>
    <t>村井</t>
    <rPh sb="0" eb="2">
      <t>ムライ</t>
    </rPh>
    <phoneticPr fontId="2"/>
  </si>
  <si>
    <t>ゆうと</t>
    <phoneticPr fontId="2"/>
  </si>
  <si>
    <t>勇斗</t>
    <rPh sb="0" eb="2">
      <t>ユウト</t>
    </rPh>
    <phoneticPr fontId="2"/>
  </si>
  <si>
    <t>べいつ</t>
    <phoneticPr fontId="2"/>
  </si>
  <si>
    <t>ベイツ</t>
    <phoneticPr fontId="2"/>
  </si>
  <si>
    <t>けんと</t>
    <phoneticPr fontId="2"/>
  </si>
  <si>
    <t>賢都</t>
    <rPh sb="0" eb="1">
      <t>ケン</t>
    </rPh>
    <rPh sb="1" eb="2">
      <t>ト</t>
    </rPh>
    <phoneticPr fontId="2"/>
  </si>
  <si>
    <t>俊幸</t>
    <rPh sb="0" eb="2">
      <t>トシユキ</t>
    </rPh>
    <phoneticPr fontId="2"/>
  </si>
  <si>
    <t>※</t>
    <phoneticPr fontId="2"/>
  </si>
  <si>
    <t>※</t>
    <phoneticPr fontId="2"/>
  </si>
  <si>
    <t>※</t>
    <phoneticPr fontId="2"/>
  </si>
  <si>
    <t>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</si>
</sst>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U13" sqref="BU13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1193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横浜市立早渕中学校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689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748</v>
      </c>
      <c r="W12" s="152"/>
      <c r="X12" s="152"/>
      <c r="Y12" s="152"/>
      <c r="Z12" s="152"/>
      <c r="AA12" s="152"/>
      <c r="AB12" s="153" t="s">
        <v>749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745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747</v>
      </c>
      <c r="W13" s="140"/>
      <c r="X13" s="140"/>
      <c r="Y13" s="140"/>
      <c r="Z13" s="140"/>
      <c r="AA13" s="140"/>
      <c r="AB13" s="141" t="s">
        <v>746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692</v>
      </c>
      <c r="G14" s="170"/>
      <c r="H14" s="170"/>
      <c r="I14" s="170"/>
      <c r="J14" s="170"/>
      <c r="K14" s="170"/>
      <c r="L14" s="170" t="s">
        <v>694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696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693</v>
      </c>
      <c r="G15" s="161"/>
      <c r="H15" s="161"/>
      <c r="I15" s="161"/>
      <c r="J15" s="161"/>
      <c r="K15" s="161"/>
      <c r="L15" s="161" t="s">
        <v>695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13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2</v>
      </c>
      <c r="Q20" s="199"/>
      <c r="R20" s="204">
        <v>171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721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2</v>
      </c>
      <c r="AK20" s="199"/>
      <c r="AL20" s="204">
        <v>167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722</v>
      </c>
      <c r="AA21" s="217"/>
      <c r="AB21" s="217"/>
      <c r="AC21" s="217"/>
      <c r="AD21" s="217"/>
      <c r="AE21" s="217" t="s">
        <v>724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701</v>
      </c>
      <c r="G22" s="170"/>
      <c r="H22" s="170"/>
      <c r="I22" s="170"/>
      <c r="J22" s="170"/>
      <c r="K22" s="170" t="s">
        <v>703</v>
      </c>
      <c r="L22" s="170"/>
      <c r="M22" s="170"/>
      <c r="N22" s="170"/>
      <c r="O22" s="171"/>
      <c r="P22" s="211">
        <v>1</v>
      </c>
      <c r="Q22" s="211"/>
      <c r="R22" s="213">
        <v>176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725</v>
      </c>
      <c r="AA22" s="170"/>
      <c r="AB22" s="170"/>
      <c r="AC22" s="170"/>
      <c r="AD22" s="170"/>
      <c r="AE22" s="170" t="s">
        <v>727</v>
      </c>
      <c r="AF22" s="170"/>
      <c r="AG22" s="170"/>
      <c r="AH22" s="170"/>
      <c r="AI22" s="171"/>
      <c r="AJ22" s="211">
        <v>2</v>
      </c>
      <c r="AK22" s="211"/>
      <c r="AL22" s="213">
        <v>167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702</v>
      </c>
      <c r="G23" s="224"/>
      <c r="H23" s="224"/>
      <c r="I23" s="224"/>
      <c r="J23" s="224"/>
      <c r="K23" s="224" t="s">
        <v>704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726</v>
      </c>
      <c r="AA23" s="224"/>
      <c r="AB23" s="224"/>
      <c r="AC23" s="224"/>
      <c r="AD23" s="224"/>
      <c r="AE23" s="224" t="s">
        <v>728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705</v>
      </c>
      <c r="G24" s="170"/>
      <c r="H24" s="170"/>
      <c r="I24" s="170"/>
      <c r="J24" s="170"/>
      <c r="K24" s="170" t="s">
        <v>707</v>
      </c>
      <c r="L24" s="170"/>
      <c r="M24" s="170"/>
      <c r="N24" s="170"/>
      <c r="O24" s="171"/>
      <c r="P24" s="211">
        <v>2</v>
      </c>
      <c r="Q24" s="211"/>
      <c r="R24" s="213">
        <v>174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729</v>
      </c>
      <c r="AA24" s="170"/>
      <c r="AB24" s="170"/>
      <c r="AC24" s="170"/>
      <c r="AD24" s="170"/>
      <c r="AE24" s="170" t="s">
        <v>731</v>
      </c>
      <c r="AF24" s="170"/>
      <c r="AG24" s="170"/>
      <c r="AH24" s="170"/>
      <c r="AI24" s="171"/>
      <c r="AJ24" s="211">
        <v>1</v>
      </c>
      <c r="AK24" s="211"/>
      <c r="AL24" s="213">
        <v>166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706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730</v>
      </c>
      <c r="AA25" s="224"/>
      <c r="AB25" s="224"/>
      <c r="AC25" s="224"/>
      <c r="AD25" s="224"/>
      <c r="AE25" s="224" t="s">
        <v>732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709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2</v>
      </c>
      <c r="Q26" s="211"/>
      <c r="R26" s="213">
        <v>173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733</v>
      </c>
      <c r="AA26" s="170"/>
      <c r="AB26" s="170"/>
      <c r="AC26" s="170"/>
      <c r="AD26" s="170"/>
      <c r="AE26" s="170" t="s">
        <v>735</v>
      </c>
      <c r="AF26" s="170"/>
      <c r="AG26" s="170"/>
      <c r="AH26" s="170"/>
      <c r="AI26" s="171"/>
      <c r="AJ26" s="211">
        <v>2</v>
      </c>
      <c r="AK26" s="211"/>
      <c r="AL26" s="213">
        <v>166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710</v>
      </c>
      <c r="G27" s="224"/>
      <c r="H27" s="224"/>
      <c r="I27" s="224"/>
      <c r="J27" s="224"/>
      <c r="K27" s="224" t="s">
        <v>712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734</v>
      </c>
      <c r="AA27" s="224"/>
      <c r="AB27" s="224"/>
      <c r="AC27" s="224"/>
      <c r="AD27" s="224"/>
      <c r="AE27" s="224" t="s">
        <v>736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713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1</v>
      </c>
      <c r="Q28" s="211"/>
      <c r="R28" s="213">
        <v>172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737</v>
      </c>
      <c r="AA28" s="170"/>
      <c r="AB28" s="170"/>
      <c r="AC28" s="170"/>
      <c r="AD28" s="170"/>
      <c r="AE28" s="170" t="s">
        <v>739</v>
      </c>
      <c r="AF28" s="170"/>
      <c r="AG28" s="170"/>
      <c r="AH28" s="170"/>
      <c r="AI28" s="171"/>
      <c r="AJ28" s="211">
        <v>2</v>
      </c>
      <c r="AK28" s="211"/>
      <c r="AL28" s="213">
        <v>163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714</v>
      </c>
      <c r="G29" s="224"/>
      <c r="H29" s="224"/>
      <c r="I29" s="224"/>
      <c r="J29" s="224"/>
      <c r="K29" s="224" t="s">
        <v>716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738</v>
      </c>
      <c r="AA29" s="224"/>
      <c r="AB29" s="224"/>
      <c r="AC29" s="224"/>
      <c r="AD29" s="224"/>
      <c r="AE29" s="224" t="s">
        <v>740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717</v>
      </c>
      <c r="G30" s="170"/>
      <c r="H30" s="170"/>
      <c r="I30" s="170"/>
      <c r="J30" s="170"/>
      <c r="K30" s="170" t="s">
        <v>719</v>
      </c>
      <c r="L30" s="170"/>
      <c r="M30" s="170"/>
      <c r="N30" s="170"/>
      <c r="O30" s="171"/>
      <c r="P30" s="211">
        <v>2</v>
      </c>
      <c r="Q30" s="211"/>
      <c r="R30" s="213">
        <v>168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741</v>
      </c>
      <c r="AA30" s="170"/>
      <c r="AB30" s="170"/>
      <c r="AC30" s="170"/>
      <c r="AD30" s="170"/>
      <c r="AE30" s="170" t="s">
        <v>743</v>
      </c>
      <c r="AF30" s="170"/>
      <c r="AG30" s="170"/>
      <c r="AH30" s="170"/>
      <c r="AI30" s="171"/>
      <c r="AJ30" s="211">
        <v>2</v>
      </c>
      <c r="AK30" s="211"/>
      <c r="AL30" s="213">
        <v>160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718</v>
      </c>
      <c r="G31" s="161"/>
      <c r="H31" s="161"/>
      <c r="I31" s="161"/>
      <c r="J31" s="161"/>
      <c r="K31" s="161" t="s">
        <v>720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742</v>
      </c>
      <c r="AA31" s="161"/>
      <c r="AB31" s="161"/>
      <c r="AC31" s="161"/>
      <c r="AD31" s="161"/>
      <c r="AE31" s="161" t="s">
        <v>744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1193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横浜市立早渕中学校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みむら</v>
      </c>
      <c r="F7" s="346"/>
      <c r="G7" s="346"/>
      <c r="H7" s="346"/>
      <c r="I7" s="346"/>
      <c r="J7" s="346"/>
      <c r="K7" s="346" t="str">
        <f>IF(入力!L12="","",入力!L12)</f>
        <v>としゆき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※</v>
      </c>
      <c r="V7" s="167"/>
      <c r="W7" s="167"/>
      <c r="X7" s="167"/>
      <c r="Y7" s="167"/>
      <c r="Z7" s="320"/>
      <c r="AA7" s="303" t="str">
        <f>IF(入力!AB12="","",入力!AB12)</f>
        <v>※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三村</v>
      </c>
      <c r="F8" s="334"/>
      <c r="G8" s="334"/>
      <c r="H8" s="334"/>
      <c r="I8" s="334"/>
      <c r="J8" s="334"/>
      <c r="K8" s="334" t="str">
        <f>IF(入力!L13="","",入力!L13)</f>
        <v>俊幸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※</v>
      </c>
      <c r="V8" s="337"/>
      <c r="W8" s="337"/>
      <c r="X8" s="337"/>
      <c r="Y8" s="337"/>
      <c r="Z8" s="338"/>
      <c r="AA8" s="339" t="str">
        <f>IF(入力!AB13="","",入力!AB13)</f>
        <v>※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せきもと</v>
      </c>
      <c r="F9" s="167"/>
      <c r="G9" s="167"/>
      <c r="H9" s="167"/>
      <c r="I9" s="167"/>
      <c r="J9" s="320"/>
      <c r="K9" s="303" t="str">
        <f>IF(入力!L14="","",入力!L14)</f>
        <v>みずき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いいだ</v>
      </c>
      <c r="V9" s="167"/>
      <c r="W9" s="167"/>
      <c r="X9" s="167"/>
      <c r="Y9" s="167"/>
      <c r="Z9" s="320"/>
      <c r="AA9" s="303" t="str">
        <f>IF(入力!AB14="","",入力!AB14)</f>
        <v>りゅうせい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関本</v>
      </c>
      <c r="F10" s="306"/>
      <c r="G10" s="306"/>
      <c r="H10" s="306"/>
      <c r="I10" s="306"/>
      <c r="J10" s="309"/>
      <c r="K10" s="305" t="str">
        <f>IF(入力!L15="","",入力!L15)</f>
        <v>瑞聖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飯田</v>
      </c>
      <c r="V10" s="306"/>
      <c r="W10" s="306"/>
      <c r="X10" s="306"/>
      <c r="Y10" s="306"/>
      <c r="Z10" s="309"/>
      <c r="AA10" s="305" t="str">
        <f>IF(入力!AB15="","",入力!AB15)</f>
        <v>流星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いいだ</v>
      </c>
      <c r="F15" s="299"/>
      <c r="G15" s="299"/>
      <c r="H15" s="299"/>
      <c r="I15" s="299"/>
      <c r="J15" s="299" t="str">
        <f>IF(入力!K20="","",入力!K20)</f>
        <v>りゅうせい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171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いしだ</v>
      </c>
      <c r="Z15" s="299"/>
      <c r="AA15" s="299"/>
      <c r="AB15" s="299"/>
      <c r="AC15" s="299"/>
      <c r="AD15" s="299" t="str">
        <f>IF(入力!AE20="","",入力!AE20)</f>
        <v>こうき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167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飯田</v>
      </c>
      <c r="F16" s="314"/>
      <c r="G16" s="314"/>
      <c r="H16" s="314"/>
      <c r="I16" s="314"/>
      <c r="J16" s="314" t="str">
        <f>IF(入力!K21="","",入力!K21)</f>
        <v>流星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石田</v>
      </c>
      <c r="Z16" s="314"/>
      <c r="AA16" s="314"/>
      <c r="AB16" s="314"/>
      <c r="AC16" s="314"/>
      <c r="AD16" s="314" t="str">
        <f>IF(入力!AE21="","",入力!AE21)</f>
        <v>晃貴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はせがわ</v>
      </c>
      <c r="F17" s="285"/>
      <c r="G17" s="285"/>
      <c r="H17" s="285"/>
      <c r="I17" s="285"/>
      <c r="J17" s="285" t="str">
        <f>IF(入力!K22="","",入力!K22)</f>
        <v>まひろ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176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もとはし</v>
      </c>
      <c r="Z17" s="285"/>
      <c r="AA17" s="285"/>
      <c r="AB17" s="285"/>
      <c r="AC17" s="285"/>
      <c r="AD17" s="285" t="str">
        <f>IF(入力!AE22="","",入力!AE22)</f>
        <v>けいた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167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長谷川</v>
      </c>
      <c r="F18" s="278"/>
      <c r="G18" s="278"/>
      <c r="H18" s="278"/>
      <c r="I18" s="278"/>
      <c r="J18" s="278" t="str">
        <f>IF(入力!K23="","",入力!K23)</f>
        <v>真弘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本橋</v>
      </c>
      <c r="Z18" s="278"/>
      <c r="AA18" s="278"/>
      <c r="AB18" s="278"/>
      <c r="AC18" s="278"/>
      <c r="AD18" s="278" t="str">
        <f>IF(入力!AE23="","",入力!AE23)</f>
        <v>敬大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かわまた</v>
      </c>
      <c r="F19" s="285"/>
      <c r="G19" s="285"/>
      <c r="H19" s="285"/>
      <c r="I19" s="285"/>
      <c r="J19" s="285" t="str">
        <f>IF(入力!K24="","",入力!K24)</f>
        <v>ゆうじ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174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くりはら</v>
      </c>
      <c r="Z19" s="285"/>
      <c r="AA19" s="285"/>
      <c r="AB19" s="285"/>
      <c r="AC19" s="285"/>
      <c r="AD19" s="285" t="str">
        <f>IF(入力!AE24="","",入力!AE24)</f>
        <v>けいご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166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川又</v>
      </c>
      <c r="F20" s="278"/>
      <c r="G20" s="278"/>
      <c r="H20" s="278"/>
      <c r="I20" s="278"/>
      <c r="J20" s="278" t="str">
        <f>IF(入力!K25="","",入力!K25)</f>
        <v>悠史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栗原</v>
      </c>
      <c r="Z20" s="278"/>
      <c r="AA20" s="278"/>
      <c r="AB20" s="278"/>
      <c r="AC20" s="278"/>
      <c r="AD20" s="278" t="str">
        <f>IF(入力!AE25="","",入力!AE25)</f>
        <v>圭吾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ふじたに</v>
      </c>
      <c r="F21" s="285"/>
      <c r="G21" s="285"/>
      <c r="H21" s="285"/>
      <c r="I21" s="285"/>
      <c r="J21" s="285" t="str">
        <f>IF(入力!K26="","",入力!K26)</f>
        <v>いつき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わたなべ</v>
      </c>
      <c r="Z21" s="285"/>
      <c r="AA21" s="285"/>
      <c r="AB21" s="285"/>
      <c r="AC21" s="285"/>
      <c r="AD21" s="285" t="str">
        <f>IF(入力!AE26="","",入力!AE26)</f>
        <v>はると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166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藤谷</v>
      </c>
      <c r="F22" s="278"/>
      <c r="G22" s="278"/>
      <c r="H22" s="278"/>
      <c r="I22" s="278"/>
      <c r="J22" s="278" t="str">
        <f>IF(入力!K27="","",入力!K27)</f>
        <v>一輝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渡邊</v>
      </c>
      <c r="Z22" s="278"/>
      <c r="AA22" s="278"/>
      <c r="AB22" s="278"/>
      <c r="AC22" s="278"/>
      <c r="AD22" s="278" t="str">
        <f>IF(入力!AE27="","",入力!AE27)</f>
        <v>陽斗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すずき</v>
      </c>
      <c r="F23" s="285"/>
      <c r="G23" s="285"/>
      <c r="H23" s="285"/>
      <c r="I23" s="285"/>
      <c r="J23" s="285" t="str">
        <f>IF(入力!K28="","",入力!K28)</f>
        <v>たかふみ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172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むらい</v>
      </c>
      <c r="Z23" s="285"/>
      <c r="AA23" s="285"/>
      <c r="AB23" s="285"/>
      <c r="AC23" s="285"/>
      <c r="AD23" s="285" t="str">
        <f>IF(入力!AE28="","",入力!AE28)</f>
        <v>ゆうと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163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鈴木</v>
      </c>
      <c r="F24" s="278"/>
      <c r="G24" s="278"/>
      <c r="H24" s="278"/>
      <c r="I24" s="278"/>
      <c r="J24" s="278" t="str">
        <f>IF(入力!K29="","",入力!K29)</f>
        <v>貴文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村井</v>
      </c>
      <c r="Z24" s="278"/>
      <c r="AA24" s="278"/>
      <c r="AB24" s="278"/>
      <c r="AC24" s="278"/>
      <c r="AD24" s="278" t="str">
        <f>IF(入力!AE29="","",入力!AE29)</f>
        <v>勇斗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なかじま</v>
      </c>
      <c r="F25" s="285"/>
      <c r="G25" s="285"/>
      <c r="H25" s="285"/>
      <c r="I25" s="285"/>
      <c r="J25" s="285" t="str">
        <f>IF(入力!K30="","",入力!K30)</f>
        <v>ゆら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168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べいつ</v>
      </c>
      <c r="Z25" s="285"/>
      <c r="AA25" s="285"/>
      <c r="AB25" s="285"/>
      <c r="AC25" s="285"/>
      <c r="AD25" s="285" t="str">
        <f>IF(入力!AE30="","",入力!AE30)</f>
        <v>けんと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160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中嶋</v>
      </c>
      <c r="F26" s="291"/>
      <c r="G26" s="291"/>
      <c r="H26" s="291"/>
      <c r="I26" s="291"/>
      <c r="J26" s="291" t="str">
        <f>IF(入力!K31="","",入力!K31)</f>
        <v>友来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ベイツ</v>
      </c>
      <c r="Z26" s="291"/>
      <c r="AA26" s="291"/>
      <c r="AB26" s="291"/>
      <c r="AC26" s="291"/>
      <c r="AD26" s="291" t="str">
        <f>IF(入力!AE31="","",入力!AE31)</f>
        <v>賢都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13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1193</v>
      </c>
      <c r="B7" s="45" t="str">
        <f t="shared" ref="B7:C7" si="0">IF($A$8="","",IF($A$9="",B8,B8&amp;"・"&amp;B9))</f>
        <v>横浜市立早渕中学校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224</v>
      </c>
      <c r="G7" s="45" t="str">
        <f t="shared" si="1"/>
        <v>0025</v>
      </c>
      <c r="H7" s="45">
        <f t="shared" si="1"/>
        <v>0</v>
      </c>
      <c r="I7" s="45" t="str">
        <f t="shared" si="1"/>
        <v>横浜市都筑区早渕２－４－１</v>
      </c>
      <c r="J7" s="45">
        <f t="shared" si="1"/>
        <v>0</v>
      </c>
      <c r="K7" s="45" t="str">
        <f t="shared" si="1"/>
        <v>０４５</v>
      </c>
      <c r="L7" s="45" t="str">
        <f t="shared" si="1"/>
        <v>５９３</v>
      </c>
      <c r="M7" s="45" t="str">
        <f t="shared" si="1"/>
        <v>８８４１</v>
      </c>
      <c r="N7" s="45" t="str">
        <f t="shared" si="1"/>
        <v>０４５</v>
      </c>
      <c r="O7" s="45" t="str">
        <f t="shared" si="1"/>
        <v>５９３</v>
      </c>
      <c r="P7" s="45" t="str">
        <f t="shared" si="1"/>
        <v>８８２４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1193</v>
      </c>
      <c r="B8" s="46" t="str">
        <f>IF(入力!$F$3="","",入力!$F$3)</f>
        <v>横浜市立早渕中学校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224</v>
      </c>
      <c r="G8" s="57" t="str">
        <f>IF(入力!$I$6="","",入力!$I$6)</f>
        <v>0025</v>
      </c>
      <c r="H8" s="46"/>
      <c r="I8" s="46" t="str">
        <f>IF(入力!$L$5="","",入力!$L$5)</f>
        <v>横浜市都筑区早渕２－４－１</v>
      </c>
      <c r="J8" s="46"/>
      <c r="K8" s="57" t="str">
        <f>IF(入力!$AB$4="","",入力!$AB$4)</f>
        <v>０４５</v>
      </c>
      <c r="L8" s="57" t="str">
        <f>IF(入力!$AG$4="","",入力!$AG$4)</f>
        <v>５９３</v>
      </c>
      <c r="M8" s="57" t="str">
        <f>IF(入力!$AL$4="","",入力!$AL$4)</f>
        <v>８８４１</v>
      </c>
      <c r="N8" s="57" t="str">
        <f>IF(入力!$AB$6="","",入力!$AB$6)</f>
        <v>０４５</v>
      </c>
      <c r="O8" s="57" t="str">
        <f>IF(入力!$AG$6="","",入力!$AG$6)</f>
        <v>５９３</v>
      </c>
      <c r="P8" s="57" t="str">
        <f>IF(入力!$AL$6="","",入力!$AL$6)</f>
        <v>８８２４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８８４１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三村</v>
      </c>
      <c r="D16" s="46" t="str">
        <f>IF(入力!$L$13="","",入力!$L$13)</f>
        <v>俊幸</v>
      </c>
      <c r="E16" s="46" t="str">
        <f>IF(入力!$F$12="","",入力!$F$12)</f>
        <v>みむら</v>
      </c>
      <c r="F16" s="46" t="str">
        <f>IF(入力!$L$12="","",入力!$L$12)</f>
        <v>としゆき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※</v>
      </c>
      <c r="D17" s="46" t="str">
        <f>IF(入力!$AB$13="","",入力!$AB$13)</f>
        <v>※</v>
      </c>
      <c r="E17" s="46" t="str">
        <f>IF(入力!$V$12="","",入力!$V$12)</f>
        <v>※</v>
      </c>
      <c r="F17" s="46" t="str">
        <f>IF(入力!$AB$12="","",入力!$AB$12)</f>
        <v>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関本</v>
      </c>
      <c r="D20" s="46" t="str">
        <f>IF(入力!$L$15="","",入力!$L$15)</f>
        <v>瑞聖</v>
      </c>
      <c r="E20" s="46" t="str">
        <f>IF(入力!$F$14="","",入力!$F$14)</f>
        <v>せきもと</v>
      </c>
      <c r="F20" s="46" t="str">
        <f>IF(入力!$L$14="","",入力!$L$14)</f>
        <v>みずき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飯田</v>
      </c>
      <c r="D24" s="46" t="str">
        <f>IF(入力!$AB$15="","",入力!$AB$15)</f>
        <v>流星</v>
      </c>
      <c r="E24" s="46" t="str">
        <f>IF(入力!$V$14="","",入力!$V$14)</f>
        <v>いいだ</v>
      </c>
      <c r="F24" s="46" t="str">
        <f>IF(入力!$AB$14="","",入力!$AB$14)</f>
        <v>りゅうせい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飯田</v>
      </c>
      <c r="D53" s="46" t="str">
        <f>IF(OR(L53&lt;&gt;"○",入力!K21=""),"",入力!K21)</f>
        <v>流星</v>
      </c>
      <c r="E53" s="46" t="str">
        <f>IF(OR(L53&lt;&gt;"○",入力!F20=""),"",入力!F20)</f>
        <v>いいだ</v>
      </c>
      <c r="F53" s="46" t="str">
        <f>IF(OR(L53&lt;&gt;"○",入力!K20=""),"",入力!K20)</f>
        <v>りゅうせい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長谷川</v>
      </c>
      <c r="D54" s="46" t="str">
        <f>IF(OR(L54&lt;&gt;"○",入力!K23=""),"",入力!K23)</f>
        <v>真弘</v>
      </c>
      <c r="E54" s="46" t="str">
        <f>IF(OR(L54&lt;&gt;"○",入力!F22=""),"",入力!F22)</f>
        <v>はせがわ</v>
      </c>
      <c r="F54" s="46" t="str">
        <f>IF(OR(L54&lt;&gt;"○",入力!K22=""),"",入力!K22)</f>
        <v>まひろ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川又</v>
      </c>
      <c r="D55" s="46" t="str">
        <f>IF(OR(L55&lt;&gt;"○",入力!K25=""),"",入力!K25)</f>
        <v>悠史</v>
      </c>
      <c r="E55" s="46" t="str">
        <f>IF(OR(L55&lt;&gt;"○",入力!F24=""),"",入力!F24)</f>
        <v>かわまた</v>
      </c>
      <c r="F55" s="46" t="str">
        <f>IF(OR(L55&lt;&gt;"○",入力!K24=""),"",入力!K24)</f>
        <v>ゆうじ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藤谷</v>
      </c>
      <c r="D56" s="46" t="str">
        <f>IF(OR(L56&lt;&gt;"○",入力!K27=""),"",入力!K27)</f>
        <v>一輝</v>
      </c>
      <c r="E56" s="46" t="str">
        <f>IF(OR(L56&lt;&gt;"○",入力!F26=""),"",入力!F26)</f>
        <v>ふじたに</v>
      </c>
      <c r="F56" s="46" t="str">
        <f>IF(OR(L56&lt;&gt;"○",入力!K26=""),"",入力!K26)</f>
        <v>いつき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鈴木</v>
      </c>
      <c r="D57" s="46" t="str">
        <f>IF(OR(L57&lt;&gt;"○",入力!K29=""),"",入力!K29)</f>
        <v>貴文</v>
      </c>
      <c r="E57" s="46" t="str">
        <f>IF(OR(L57&lt;&gt;"○",入力!F28=""),"",入力!F28)</f>
        <v>すずき</v>
      </c>
      <c r="F57" s="46" t="str">
        <f>IF(OR(L57&lt;&gt;"○",入力!K28=""),"",入力!K28)</f>
        <v>たかふみ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中嶋</v>
      </c>
      <c r="D58" s="46" t="str">
        <f>IF(OR(L58&lt;&gt;"○",入力!K31=""),"",入力!K31)</f>
        <v>友来</v>
      </c>
      <c r="E58" s="46" t="str">
        <f>IF(OR(L58&lt;&gt;"○",入力!F30=""),"",入力!F30)</f>
        <v>なかじま</v>
      </c>
      <c r="F58" s="46" t="str">
        <f>IF(OR(L58&lt;&gt;"○",入力!K30=""),"",入力!K30)</f>
        <v>ゆら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石田</v>
      </c>
      <c r="D59" s="46" t="str">
        <f>IF(OR(L59&lt;&gt;"○",入力!AE21=""),"",入力!AE21)</f>
        <v>晃貴</v>
      </c>
      <c r="E59" s="46" t="str">
        <f>IF(OR(L59&lt;&gt;"○",入力!Z20=""),"",入力!Z20)</f>
        <v>いしだ</v>
      </c>
      <c r="F59" s="46" t="str">
        <f>IF(OR(L59&lt;&gt;"○",入力!AE20=""),"",入力!AE20)</f>
        <v>こうき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本橋</v>
      </c>
      <c r="D60" s="46" t="str">
        <f>IF(OR(L60&lt;&gt;"○",入力!AE23=""),"",入力!AE23)</f>
        <v>敬大</v>
      </c>
      <c r="E60" s="46" t="str">
        <f>IF(OR(L60&lt;&gt;"○",入力!Z22=""),"",入力!Z22)</f>
        <v>もとはし</v>
      </c>
      <c r="F60" s="46" t="str">
        <f>IF(OR(L60&lt;&gt;"○",入力!AE22=""),"",入力!AE22)</f>
        <v>けいた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栗原</v>
      </c>
      <c r="D61" s="46" t="str">
        <f>IF(OR(L61&lt;&gt;"○",入力!AE25=""),"",入力!AE25)</f>
        <v>圭吾</v>
      </c>
      <c r="E61" s="46" t="str">
        <f>IF(OR(L61&lt;&gt;"○",入力!Z24=""),"",入力!Z24)</f>
        <v>くりはら</v>
      </c>
      <c r="F61" s="46" t="str">
        <f>IF(OR(L61&lt;&gt;"○",入力!AE24=""),"",入力!AE24)</f>
        <v>けいご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渡邊</v>
      </c>
      <c r="D62" s="46" t="str">
        <f>IF(OR(L62&lt;&gt;"○",入力!AE27=""),"",入力!AE27)</f>
        <v>陽斗</v>
      </c>
      <c r="E62" s="46" t="str">
        <f>IF(OR(L62&lt;&gt;"○",入力!Z26=""),"",入力!Z26)</f>
        <v>わたなべ</v>
      </c>
      <c r="F62" s="46" t="str">
        <f>IF(OR(L62&lt;&gt;"○",入力!AE26=""),"",入力!AE26)</f>
        <v>はると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村井</v>
      </c>
      <c r="D63" s="46" t="str">
        <f>IF(OR(L63&lt;&gt;"○",入力!AE29=""),"",入力!AE29)</f>
        <v>勇斗</v>
      </c>
      <c r="E63" s="46" t="str">
        <f>IF(OR(L63&lt;&gt;"○",入力!Z28=""),"",入力!Z28)</f>
        <v>むらい</v>
      </c>
      <c r="F63" s="46" t="str">
        <f>IF(OR(L63&lt;&gt;"○",入力!AE28=""),"",入力!AE28)</f>
        <v>ゆうと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ベイツ</v>
      </c>
      <c r="D64" s="46" t="str">
        <f>IF(OR(L64&lt;&gt;"○",入力!AE31=""),"",入力!AE31)</f>
        <v>賢都</v>
      </c>
      <c r="E64" s="46" t="str">
        <f>IF(OR(L64&lt;&gt;"○",入力!Z30=""),"",入力!Z30)</f>
        <v>べいつ</v>
      </c>
      <c r="F64" s="46" t="str">
        <f>IF(OR(L64&lt;&gt;"○",入力!AE30=""),"",入力!AE30)</f>
        <v>けんと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TOSHIYUKI　MIMURA</cp:lastModifiedBy>
  <cp:lastPrinted>2015-10-24T01:53:31Z</cp:lastPrinted>
  <dcterms:created xsi:type="dcterms:W3CDTF">2006-11-03T01:52:14Z</dcterms:created>
  <dcterms:modified xsi:type="dcterms:W3CDTF">2018-11-08T09:54:27Z</dcterms:modified>
</cp:coreProperties>
</file>