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engo\Desktop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<sst xmlns="http://schemas.openxmlformats.org/spreadsheetml/2006/main" count="1494" uniqueCount="764">
  <si>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</si>
  <si>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</si>
  <si>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</si>
  <si>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</si>
  <si>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</si>
  <si>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</si>
  <si>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</si>
  <si>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</si>
  <si>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</si>
  <si>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</si>
  <si>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</si>
  <si>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</si>
  <si>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</si>
  <si>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</si>
  <si>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</si>
  <si>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</si>
  <si>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</si>
  <si>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</si>
  <si>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</si>
  <si>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</si>
  <si>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</si>
  <si>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</si>
  <si>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</si>
  <si>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</si>
  <si>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</si>
  <si>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</si>
  <si>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</si>
  <si>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</si>
  <si>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</si>
  <si>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</si>
  <si>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</si>
  <si>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</si>
  <si>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</si>
  <si>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</si>
  <si>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</si>
  <si>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</si>
  <si>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</si>
  <si>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</si>
  <si>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</si>
  <si>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</si>
  <si>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</si>
  <si>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</si>
  <si>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</si>
  <si>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</si>
  <si>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</si>
  <si>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</si>
  <si>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</si>
  <si>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</si>
  <si>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</si>
  <si>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</si>
  <si>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</si>
  <si>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</si>
  <si>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</si>
  <si>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</si>
  <si>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</si>
  <si>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</si>
  <si>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</si>
  <si>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</si>
  <si>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</si>
  <si>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</si>
  <si>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</si>
  <si>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</si>
  <si>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</si>
  <si>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</si>
  <si>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</si>
  <si>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</si>
  <si>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</si>
  <si>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</si>
  <si>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</si>
  <si>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</si>
  <si>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</si>
  <si>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</si>
  <si>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</si>
  <si>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</si>
  <si>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</si>
  <si>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</si>
  <si>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</si>
  <si>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</si>
  <si>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</si>
  <si>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</si>
  <si>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</si>
  <si>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</si>
  <si>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</si>
  <si>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</si>
  <si>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</si>
  <si>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</si>
  <si>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</si>
  <si>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</si>
  <si>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</si>
  <si>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</si>
  <si>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</si>
  <si>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</si>
  <si>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</si>
  <si>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</si>
  <si>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</si>
  <si>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</si>
  <si>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</si>
  <si>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</si>
  <si>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</si>
  <si>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</si>
  <si>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</si>
  <si>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</si>
  <si>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</si>
  <si>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</si>
  <si>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</si>
  <si>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</si>
  <si>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</si>
  <si>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</si>
  <si>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</si>
  <si>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</si>
  <si>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</si>
  <si>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</si>
  <si>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</si>
  <si>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</si>
  <si>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</si>
  <si>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</si>
  <si>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</si>
  <si>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</si>
  <si>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</si>
  <si>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</si>
  <si>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</si>
  <si>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</si>
  <si>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</si>
  <si>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</si>
  <si>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</si>
  <si>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</si>
  <si>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</si>
  <si>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</si>
  <si>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</si>
  <si>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</si>
  <si>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</si>
  <si>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</si>
  <si>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</si>
  <si>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</si>
  <si>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</si>
  <si>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</si>
  <si>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</si>
  <si>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</si>
  <si>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</si>
  <si>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</si>
  <si>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</si>
  <si>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</si>
  <si>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</si>
  <si>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</si>
  <si>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</si>
  <si>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</si>
  <si>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</si>
  <si>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</si>
  <si>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</si>
  <si>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</si>
  <si>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</si>
  <si>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</si>
  <si>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</si>
  <si>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</si>
  <si>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</si>
  <si>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</si>
  <si>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</si>
  <si>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</si>
  <si>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</si>
  <si>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</si>
  <si>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</si>
  <si>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</si>
  <si>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</si>
  <si>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</si>
  <si>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</si>
  <si>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</si>
  <si>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</si>
  <si>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</si>
  <si>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</si>
  <si>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</si>
  <si>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</si>
  <si>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</si>
  <si>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</si>
  <si>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</si>
  <si>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</si>
  <si>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</si>
  <si>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</si>
  <si>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</si>
  <si>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</si>
  <si>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</si>
  <si>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</si>
  <si>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</si>
  <si>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</si>
  <si>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</si>
  <si>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</si>
  <si>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</si>
  <si>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</si>
  <si>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</si>
  <si>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</si>
  <si>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</si>
  <si>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</si>
  <si>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</si>
  <si>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</si>
  <si>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</si>
  <si>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</si>
  <si>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</si>
  <si>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</si>
  <si>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</si>
  <si>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</si>
  <si>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</si>
  <si>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</si>
  <si>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</si>
  <si>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</si>
  <si>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</si>
  <si>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</si>
  <si>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</si>
  <si>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</si>
  <si>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</si>
  <si>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</si>
  <si>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</si>
  <si>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</si>
  <si>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</si>
  <si>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</si>
  <si>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</si>
  <si>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</si>
  <si>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</si>
  <si>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</si>
  <si>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</si>
  <si>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</si>
  <si>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</si>
  <si>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</si>
  <si>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</si>
  <si>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</si>
  <si>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</si>
  <si>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</si>
  <si>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</si>
  <si>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</si>
  <si>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</si>
  <si>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</si>
  <si>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</si>
  <si>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</si>
  <si>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</si>
  <si>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</si>
  <si>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</si>
  <si>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</si>
  <si>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</si>
  <si>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</si>
  <si>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</si>
  <si>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</si>
  <si>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</si>
  <si>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</si>
  <si>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</si>
  <si>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</si>
  <si>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</si>
  <si>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</si>
  <si>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</si>
  <si>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</si>
  <si>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</si>
  <si>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</si>
  <si>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</si>
  <si>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</si>
  <si>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</si>
  <si>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</si>
  <si>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</si>
  <si>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</si>
  <si>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</si>
  <si>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</si>
  <si>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</si>
  <si>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</si>
  <si>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</si>
  <si>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</si>
  <si>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</si>
  <si>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</si>
  <si>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</si>
  <si>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</si>
  <si>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</si>
  <si>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</si>
  <si>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</si>
  <si>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</si>
  <si>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</si>
  <si>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</si>
  <si>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</si>
  <si>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</si>
  <si>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</si>
  <si>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</si>
  <si>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</si>
  <si>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</si>
  <si>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</si>
  <si>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</si>
  <si>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</si>
  <si>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</si>
  <si>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</si>
  <si>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</si>
  <si>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</si>
  <si>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</si>
  <si>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</si>
  <si>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</si>
  <si>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</si>
  <si>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</si>
  <si>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</si>
  <si>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</si>
  <si>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</si>
  <si>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</si>
  <si>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</si>
  <si>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</si>
  <si>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</si>
  <si>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</si>
  <si>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</si>
  <si>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</si>
  <si>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</si>
  <si>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</si>
  <si>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</si>
  <si>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</si>
  <si>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</si>
  <si>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</si>
  <si>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</si>
  <si>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</si>
  <si>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</si>
  <si>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</si>
  <si>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</si>
  <si>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</si>
  <si>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</si>
  <si>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</si>
  <si>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</si>
  <si>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</si>
  <si>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</si>
  <si>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</si>
  <si>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</si>
  <si>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</si>
  <si>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</si>
  <si>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</si>
  <si>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</si>
  <si>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</si>
  <si>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</si>
  <si>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</si>
  <si>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</si>
  <si>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</si>
  <si>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</si>
  <si>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</si>
  <si>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</si>
  <si>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</si>
  <si>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</si>
  <si>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</si>
  <si>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</si>
  <si>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</si>
  <si>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</si>
  <si>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</si>
  <si>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</si>
  <si>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</si>
  <si>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</si>
  <si>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</si>
  <si>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</si>
  <si>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</si>
  <si>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</si>
  <si>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</si>
  <si>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</si>
  <si>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</si>
  <si>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</si>
  <si>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</si>
  <si>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</si>
  <si>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</si>
  <si>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</si>
  <si>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</si>
  <si>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</si>
  <si>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</si>
  <si>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</si>
  <si>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</si>
  <si>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</si>
  <si>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</si>
  <si>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</si>
  <si>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</si>
  <si>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</si>
  <si>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</si>
  <si>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</si>
  <si>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</si>
  <si>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</si>
  <si>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</si>
  <si>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</si>
  <si>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</si>
  <si>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</si>
  <si>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</si>
  <si>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</si>
  <si>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</si>
  <si>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</si>
  <si>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</si>
  <si>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</si>
  <si>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</si>
  <si>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</si>
  <si>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</si>
  <si>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</si>
  <si>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</si>
  <si>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</si>
  <si>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</si>
  <si>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</si>
  <si>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</si>
  <si>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</si>
  <si>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</si>
  <si>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</si>
  <si>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</si>
  <si>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</si>
  <si>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</si>
  <si>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</si>
  <si>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</si>
  <si>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</si>
  <si>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</si>
  <si>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</si>
  <si>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</si>
  <si>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</si>
  <si>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</si>
  <si>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</si>
  <si>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</si>
  <si>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</si>
  <si>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</si>
  <si>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</si>
  <si>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</si>
  <si>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</si>
  <si>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</si>
  <si>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</si>
  <si>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</si>
  <si>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</si>
  <si>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</si>
  <si>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</si>
  <si>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</si>
  <si>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</si>
  <si>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</si>
  <si>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</si>
  <si>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</si>
  <si>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</si>
  <si>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</si>
  <si>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</si>
  <si>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</si>
  <si>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</si>
  <si>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</si>
  <si>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</si>
  <si>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</si>
  <si>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</si>
  <si>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</si>
  <si>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</si>
  <si>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</si>
  <si>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</si>
  <si>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</si>
  <si>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</si>
  <si>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</si>
  <si>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</si>
  <si>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</si>
  <si>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</si>
  <si>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</si>
  <si>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</si>
  <si>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</si>
  <si>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</si>
  <si>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</si>
  <si>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</si>
  <si>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</si>
  <si>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</si>
  <si>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</si>
  <si>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</si>
  <si>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</si>
  <si>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</si>
  <si>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</si>
  <si>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</si>
  <si>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</si>
  <si>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</si>
  <si>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</si>
  <si>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</si>
  <si>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</si>
  <si>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</si>
  <si>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</si>
  <si>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</si>
  <si>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</si>
  <si>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</si>
  <si>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</si>
  <si>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</si>
  <si>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</si>
  <si>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</si>
  <si>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</si>
  <si>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</si>
  <si>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</si>
  <si>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</si>
  <si>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</si>
  <si>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</si>
  <si>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</si>
  <si>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</si>
  <si>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</si>
  <si>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</si>
  <si>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</si>
  <si>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</si>
  <si>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</si>
  <si>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</si>
  <si>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</si>
  <si>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</si>
  <si>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</si>
  <si>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</si>
  <si>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</si>
  <si>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</si>
  <si>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</si>
  <si>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</si>
  <si>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</si>
  <si>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</si>
  <si>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</si>
  <si>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</si>
  <si>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</si>
  <si>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</si>
  <si>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</si>
  <si>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</si>
  <si>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</si>
  <si>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</si>
  <si>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</si>
  <si>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</si>
  <si>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</si>
  <si>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</si>
  <si>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</si>
  <si>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</si>
  <si>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</si>
  <si>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</si>
  <si>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</si>
  <si>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</si>
  <si>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</si>
  <si>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</si>
  <si>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</si>
  <si>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</si>
  <si>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</si>
  <si>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</si>
  <si>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</si>
  <si>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</si>
  <si>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</si>
  <si>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</si>
  <si>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</si>
  <si>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</si>
  <si>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</si>
  <si>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</si>
  <si>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</si>
  <si>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</si>
  <si>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</si>
  <si>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</si>
  <si>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</si>
  <si>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</si>
  <si>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</si>
  <si>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</si>
  <si>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</si>
  <si>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</si>
  <si>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</si>
  <si>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</si>
  <si>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</si>
  <si>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</si>
  <si>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</si>
  <si>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</si>
  <si>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</si>
  <si>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</si>
  <si>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</si>
  <si>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</si>
  <si>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</si>
  <si>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</si>
  <si>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</si>
  <si>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</si>
  <si>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</si>
  <si>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</si>
  <si>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</si>
  <si>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</si>
  <si>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</si>
  <si>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</si>
  <si>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</si>
  <si>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</si>
  <si>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</si>
  <si>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</si>
  <si>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</si>
  <si>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</si>
  <si>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</si>
  <si>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</si>
  <si>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</si>
  <si>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</si>
  <si>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</si>
  <si>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</si>
  <si>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</si>
  <si>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</si>
  <si>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</si>
  <si>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</si>
  <si>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</si>
  <si>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</si>
  <si>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</si>
  <si>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</si>
  <si>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</si>
  <si>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</si>
  <si>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</si>
  <si>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</si>
  <si>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</si>
  <si>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</si>
  <si>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</si>
  <si>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</si>
  <si>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</si>
  <si>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</si>
  <si>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</si>
  <si>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</si>
  <si>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</si>
  <si>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</si>
  <si>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</si>
  <si>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</si>
  <si>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</si>
  <si>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</si>
  <si>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</si>
  <si>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</si>
  <si>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</si>
  <si>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</si>
  <si>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</si>
  <si>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</si>
  <si>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</si>
  <si>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</si>
  <si>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</si>
  <si>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</si>
  <si>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</si>
  <si>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</si>
  <si>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</si>
  <si>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</si>
  <si>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</si>
  <si>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</si>
  <si>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</si>
  <si>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</si>
  <si>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</si>
  <si>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</si>
  <si>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</si>
  <si>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</si>
  <si>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</si>
  <si>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</si>
  <si>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</si>
  <si>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</si>
  <si>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</si>
  <si>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</si>
  <si>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</si>
  <si>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</si>
  <si>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</si>
  <si>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</si>
  <si>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</si>
  <si>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</si>
  <si>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</si>
  <si>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</si>
  <si>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</si>
  <si>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</si>
  <si>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</si>
  <si>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</si>
  <si>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</si>
  <si>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</si>
  <si>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</si>
  <si>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</si>
  <si>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</si>
  <si>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</si>
  <si>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</si>
  <si>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</si>
  <si>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</si>
  <si>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</si>
  <si>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</si>
  <si>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</si>
  <si>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</si>
  <si>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</si>
  <si>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</si>
  <si>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</si>
  <si>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</si>
  <si>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</si>
  <si>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</si>
  <si>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</si>
  <si>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</si>
  <si>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</si>
  <si>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</si>
  <si>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</si>
  <si>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</si>
  <si>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</si>
  <si>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</si>
  <si>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</si>
  <si>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</si>
  <si>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</si>
  <si>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</si>
  <si>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</si>
  <si>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</si>
  <si>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</si>
  <si>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</si>
  <si>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</si>
  <si>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</si>
  <si>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</si>
  <si>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</si>
  <si>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</si>
  <si>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</si>
  <si>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</si>
  <si>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</si>
  <si>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</si>
  <si>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</si>
  <si>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</si>
  <si>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</si>
  <si>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</si>
  <si>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</si>
  <si>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</si>
  <si>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</si>
  <si>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</si>
  <si>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</si>
  <si>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</si>
  <si>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</si>
  <si>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</si>
  <si>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</si>
  <si>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</si>
  <si>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</si>
  <si>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</si>
  <si>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</si>
  <si>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</si>
  <si>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</si>
  <si>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</si>
  <si>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</si>
  <si>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</si>
  <si>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252</t>
    <phoneticPr fontId="2"/>
  </si>
  <si>
    <t>1123</t>
    <phoneticPr fontId="2"/>
  </si>
  <si>
    <t>綾瀬市早川2230</t>
    <rPh sb="0" eb="3">
      <t>アヤセシ</t>
    </rPh>
    <rPh sb="3" eb="5">
      <t>ハヤカワ</t>
    </rPh>
    <phoneticPr fontId="2"/>
  </si>
  <si>
    <t>0467</t>
    <phoneticPr fontId="2"/>
  </si>
  <si>
    <t>77</t>
    <phoneticPr fontId="2"/>
  </si>
  <si>
    <t>6134</t>
    <phoneticPr fontId="2"/>
  </si>
  <si>
    <t>0467</t>
    <phoneticPr fontId="2"/>
  </si>
  <si>
    <t>77</t>
    <phoneticPr fontId="2"/>
  </si>
  <si>
    <t>6142</t>
    <phoneticPr fontId="2"/>
  </si>
  <si>
    <t>曽根</t>
    <rPh sb="0" eb="2">
      <t>ソネ</t>
    </rPh>
    <phoneticPr fontId="2"/>
  </si>
  <si>
    <t>健吾</t>
    <rPh sb="0" eb="2">
      <t>ケンゴ</t>
    </rPh>
    <phoneticPr fontId="2"/>
  </si>
  <si>
    <t>そね</t>
    <phoneticPr fontId="2"/>
  </si>
  <si>
    <t>けんご</t>
    <phoneticPr fontId="2"/>
  </si>
  <si>
    <t>いのうえ</t>
    <phoneticPr fontId="2"/>
  </si>
  <si>
    <t>つとむ</t>
    <phoneticPr fontId="2"/>
  </si>
  <si>
    <t>井上</t>
    <rPh sb="0" eb="2">
      <t>イノウエ</t>
    </rPh>
    <phoneticPr fontId="2"/>
  </si>
  <si>
    <t>勉</t>
    <rPh sb="0" eb="1">
      <t>ツトム</t>
    </rPh>
    <phoneticPr fontId="2"/>
  </si>
  <si>
    <t>いしい</t>
    <phoneticPr fontId="2"/>
  </si>
  <si>
    <t>ななみ</t>
    <phoneticPr fontId="2"/>
  </si>
  <si>
    <t>石井</t>
    <rPh sb="0" eb="2">
      <t>イシイ</t>
    </rPh>
    <phoneticPr fontId="2"/>
  </si>
  <si>
    <t>菜々海</t>
    <rPh sb="0" eb="1">
      <t>ナ</t>
    </rPh>
    <rPh sb="2" eb="3">
      <t>ウミ</t>
    </rPh>
    <phoneticPr fontId="2"/>
  </si>
  <si>
    <t>大嶋</t>
    <rPh sb="0" eb="2">
      <t>オオシマ</t>
    </rPh>
    <phoneticPr fontId="2"/>
  </si>
  <si>
    <t>おおしま</t>
    <phoneticPr fontId="2"/>
  </si>
  <si>
    <t>ちひろ</t>
    <phoneticPr fontId="2"/>
  </si>
  <si>
    <t>ちひろ</t>
    <phoneticPr fontId="2"/>
  </si>
  <si>
    <t>おおしま</t>
    <phoneticPr fontId="2"/>
  </si>
  <si>
    <t>いしばし</t>
    <phoneticPr fontId="2"/>
  </si>
  <si>
    <t>あや</t>
    <phoneticPr fontId="2"/>
  </si>
  <si>
    <t>石橋</t>
    <rPh sb="0" eb="2">
      <t>イシバシ</t>
    </rPh>
    <phoneticPr fontId="2"/>
  </si>
  <si>
    <t>彩</t>
    <rPh sb="0" eb="1">
      <t>アヤ</t>
    </rPh>
    <phoneticPr fontId="2"/>
  </si>
  <si>
    <t>たなか</t>
    <phoneticPr fontId="2"/>
  </si>
  <si>
    <t>ひなり</t>
    <phoneticPr fontId="2"/>
  </si>
  <si>
    <t>田中</t>
    <rPh sb="0" eb="2">
      <t>タナカ</t>
    </rPh>
    <phoneticPr fontId="2"/>
  </si>
  <si>
    <t>ひなり</t>
    <phoneticPr fontId="2"/>
  </si>
  <si>
    <t>つのまち</t>
    <phoneticPr fontId="2"/>
  </si>
  <si>
    <t>ほの</t>
    <phoneticPr fontId="2"/>
  </si>
  <si>
    <t>角町</t>
    <rPh sb="0" eb="2">
      <t>ツノマチ</t>
    </rPh>
    <phoneticPr fontId="2"/>
  </si>
  <si>
    <t>穂乃</t>
    <rPh sb="0" eb="1">
      <t>ホ</t>
    </rPh>
    <rPh sb="1" eb="2">
      <t>ノ</t>
    </rPh>
    <phoneticPr fontId="2"/>
  </si>
  <si>
    <t>ふくしま</t>
    <phoneticPr fontId="2"/>
  </si>
  <si>
    <t>あや</t>
    <phoneticPr fontId="2"/>
  </si>
  <si>
    <t>福島</t>
    <rPh sb="0" eb="2">
      <t>フクシマ</t>
    </rPh>
    <phoneticPr fontId="2"/>
  </si>
  <si>
    <t>おおの</t>
    <phoneticPr fontId="2"/>
  </si>
  <si>
    <t>ゆめ</t>
    <phoneticPr fontId="2"/>
  </si>
  <si>
    <t>大野</t>
    <rPh sb="0" eb="2">
      <t>オオノ</t>
    </rPh>
    <phoneticPr fontId="2"/>
  </si>
  <si>
    <t>優芽</t>
    <rPh sb="0" eb="1">
      <t>ユウ</t>
    </rPh>
    <rPh sb="1" eb="2">
      <t>メ</t>
    </rPh>
    <phoneticPr fontId="2"/>
  </si>
  <si>
    <t>おおくぼ</t>
    <phoneticPr fontId="2"/>
  </si>
  <si>
    <t>みあ</t>
    <phoneticPr fontId="2"/>
  </si>
  <si>
    <t>大久保</t>
    <rPh sb="0" eb="3">
      <t>オオクボ</t>
    </rPh>
    <phoneticPr fontId="2"/>
  </si>
  <si>
    <t>心愛</t>
    <rPh sb="0" eb="1">
      <t>ココロ</t>
    </rPh>
    <rPh sb="1" eb="2">
      <t>アイ</t>
    </rPh>
    <phoneticPr fontId="2"/>
  </si>
  <si>
    <t>はらだ</t>
    <phoneticPr fontId="2"/>
  </si>
  <si>
    <t>まりん</t>
    <phoneticPr fontId="2"/>
  </si>
  <si>
    <t>原田</t>
    <rPh sb="0" eb="2">
      <t>ハラダ</t>
    </rPh>
    <phoneticPr fontId="2"/>
  </si>
  <si>
    <t>真凛</t>
    <rPh sb="0" eb="1">
      <t>マ</t>
    </rPh>
    <rPh sb="1" eb="2">
      <t>リン</t>
    </rPh>
    <phoneticPr fontId="2"/>
  </si>
  <si>
    <t>うすい</t>
    <phoneticPr fontId="2"/>
  </si>
  <si>
    <t>さちか</t>
    <phoneticPr fontId="2"/>
  </si>
  <si>
    <t>碓井</t>
    <rPh sb="0" eb="2">
      <t>ウスイ</t>
    </rPh>
    <phoneticPr fontId="2"/>
  </si>
  <si>
    <t>幸佳</t>
    <rPh sb="0" eb="1">
      <t>サチ</t>
    </rPh>
    <rPh sb="1" eb="2">
      <t>カ</t>
    </rPh>
    <phoneticPr fontId="2"/>
  </si>
  <si>
    <t>まつざわ</t>
    <phoneticPr fontId="2"/>
  </si>
  <si>
    <t>みづき</t>
    <phoneticPr fontId="2"/>
  </si>
  <si>
    <t>松澤</t>
    <rPh sb="0" eb="2">
      <t>マツザワ</t>
    </rPh>
    <phoneticPr fontId="2"/>
  </si>
  <si>
    <t>美月</t>
    <rPh sb="0" eb="2">
      <t>ミツキ</t>
    </rPh>
    <phoneticPr fontId="2"/>
  </si>
  <si>
    <t>すずき</t>
    <phoneticPr fontId="2"/>
  </si>
  <si>
    <t>かのん</t>
    <phoneticPr fontId="2"/>
  </si>
  <si>
    <t>鈴木</t>
    <rPh sb="0" eb="2">
      <t>スズキ</t>
    </rPh>
    <phoneticPr fontId="2"/>
  </si>
  <si>
    <t>花音</t>
    <rPh sb="0" eb="1">
      <t>ハナ</t>
    </rPh>
    <rPh sb="1" eb="2">
      <t>オト</t>
    </rPh>
    <phoneticPr fontId="2"/>
  </si>
  <si>
    <t>おぐま</t>
    <phoneticPr fontId="2"/>
  </si>
  <si>
    <t>りさ</t>
    <phoneticPr fontId="2"/>
  </si>
  <si>
    <t>小熊</t>
    <rPh sb="0" eb="2">
      <t>オグマ</t>
    </rPh>
    <phoneticPr fontId="2"/>
  </si>
  <si>
    <t>里沙</t>
    <rPh sb="0" eb="1">
      <t>サト</t>
    </rPh>
    <rPh sb="1" eb="2">
      <t>サ</t>
    </rPh>
    <phoneticPr fontId="2"/>
  </si>
  <si>
    <t>大城　美恵</t>
    <rPh sb="0" eb="2">
      <t>オオシロ</t>
    </rPh>
    <rPh sb="3" eb="4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</si>
</sst>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Q1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8" zoomScaleNormal="100" zoomScaleSheetLayoutView="100" workbookViewId="0">
      <selection activeCell="X40" sqref="X40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7142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綾瀬市立城山中学校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705</v>
      </c>
      <c r="G12" s="206"/>
      <c r="H12" s="206"/>
      <c r="I12" s="206"/>
      <c r="J12" s="206"/>
      <c r="K12" s="206" t="s">
        <v>706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709</v>
      </c>
      <c r="AA13" s="215"/>
      <c r="AB13" s="215"/>
      <c r="AC13" s="215"/>
      <c r="AD13" s="216"/>
      <c r="AE13" s="215" t="s">
        <v>710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711</v>
      </c>
      <c r="G15" s="206"/>
      <c r="H15" s="206"/>
      <c r="I15" s="206"/>
      <c r="J15" s="206"/>
      <c r="K15" s="206" t="s">
        <v>712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716</v>
      </c>
      <c r="AA15" s="206"/>
      <c r="AB15" s="206"/>
      <c r="AC15" s="206"/>
      <c r="AD15" s="206"/>
      <c r="AE15" s="206" t="s">
        <v>717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713</v>
      </c>
      <c r="G16" s="215"/>
      <c r="H16" s="215"/>
      <c r="I16" s="215"/>
      <c r="J16" s="216"/>
      <c r="K16" s="215" t="s">
        <v>714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715</v>
      </c>
      <c r="AA16" s="215"/>
      <c r="AB16" s="215"/>
      <c r="AC16" s="215"/>
      <c r="AD16" s="216"/>
      <c r="AE16" s="215" t="s">
        <v>718</v>
      </c>
      <c r="AF16" s="215"/>
      <c r="AG16" s="215"/>
      <c r="AH16" s="215"/>
      <c r="AI16" s="226"/>
      <c r="AJ16" s="228">
        <v>4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719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155.6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739</v>
      </c>
      <c r="AA22" s="121"/>
      <c r="AB22" s="121"/>
      <c r="AC22" s="121"/>
      <c r="AD22" s="121"/>
      <c r="AE22" s="121" t="s">
        <v>740</v>
      </c>
      <c r="AF22" s="121"/>
      <c r="AG22" s="121"/>
      <c r="AH22" s="121"/>
      <c r="AI22" s="122"/>
      <c r="AJ22" s="118">
        <v>2</v>
      </c>
      <c r="AK22" s="118"/>
      <c r="AL22" s="109">
        <v>160.19999999999999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715</v>
      </c>
      <c r="G23" s="114"/>
      <c r="H23" s="114"/>
      <c r="I23" s="114"/>
      <c r="J23" s="114"/>
      <c r="K23" s="114" t="s">
        <v>718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741</v>
      </c>
      <c r="AA23" s="114"/>
      <c r="AB23" s="114"/>
      <c r="AC23" s="114"/>
      <c r="AD23" s="114"/>
      <c r="AE23" s="114" t="s">
        <v>742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720</v>
      </c>
      <c r="G24" s="87"/>
      <c r="H24" s="87"/>
      <c r="I24" s="87"/>
      <c r="J24" s="87"/>
      <c r="K24" s="87" t="s">
        <v>721</v>
      </c>
      <c r="L24" s="87"/>
      <c r="M24" s="87"/>
      <c r="N24" s="87"/>
      <c r="O24" s="88"/>
      <c r="P24" s="77">
        <v>3</v>
      </c>
      <c r="Q24" s="77"/>
      <c r="R24" s="93">
        <v>162.4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743</v>
      </c>
      <c r="AA24" s="87"/>
      <c r="AB24" s="87"/>
      <c r="AC24" s="87"/>
      <c r="AD24" s="87"/>
      <c r="AE24" s="87" t="s">
        <v>744</v>
      </c>
      <c r="AF24" s="87"/>
      <c r="AG24" s="87"/>
      <c r="AH24" s="87"/>
      <c r="AI24" s="88"/>
      <c r="AJ24" s="77">
        <v>2</v>
      </c>
      <c r="AK24" s="77"/>
      <c r="AL24" s="93">
        <v>161.6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722</v>
      </c>
      <c r="G25" s="105"/>
      <c r="H25" s="105"/>
      <c r="I25" s="105"/>
      <c r="J25" s="105"/>
      <c r="K25" s="105" t="s">
        <v>723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745</v>
      </c>
      <c r="AA25" s="105"/>
      <c r="AB25" s="105"/>
      <c r="AC25" s="105"/>
      <c r="AD25" s="105"/>
      <c r="AE25" s="105" t="s">
        <v>746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724</v>
      </c>
      <c r="G26" s="87"/>
      <c r="H26" s="87"/>
      <c r="I26" s="87"/>
      <c r="J26" s="87"/>
      <c r="K26" s="87" t="s">
        <v>725</v>
      </c>
      <c r="L26" s="87"/>
      <c r="M26" s="87"/>
      <c r="N26" s="87"/>
      <c r="O26" s="88"/>
      <c r="P26" s="77">
        <v>3</v>
      </c>
      <c r="Q26" s="77"/>
      <c r="R26" s="93">
        <v>167.2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747</v>
      </c>
      <c r="AA26" s="87"/>
      <c r="AB26" s="87"/>
      <c r="AC26" s="87"/>
      <c r="AD26" s="87"/>
      <c r="AE26" s="87" t="s">
        <v>748</v>
      </c>
      <c r="AF26" s="87"/>
      <c r="AG26" s="87"/>
      <c r="AH26" s="87"/>
      <c r="AI26" s="88"/>
      <c r="AJ26" s="77">
        <v>2</v>
      </c>
      <c r="AK26" s="77"/>
      <c r="AL26" s="93">
        <v>165.5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726</v>
      </c>
      <c r="G27" s="105"/>
      <c r="H27" s="105"/>
      <c r="I27" s="105"/>
      <c r="J27" s="105"/>
      <c r="K27" s="105" t="s">
        <v>727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749</v>
      </c>
      <c r="AA27" s="105"/>
      <c r="AB27" s="105"/>
      <c r="AC27" s="105"/>
      <c r="AD27" s="105"/>
      <c r="AE27" s="105" t="s">
        <v>750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728</v>
      </c>
      <c r="G28" s="87"/>
      <c r="H28" s="87"/>
      <c r="I28" s="87"/>
      <c r="J28" s="87"/>
      <c r="K28" s="87" t="s">
        <v>729</v>
      </c>
      <c r="L28" s="87"/>
      <c r="M28" s="87"/>
      <c r="N28" s="87"/>
      <c r="O28" s="88"/>
      <c r="P28" s="77">
        <v>3</v>
      </c>
      <c r="Q28" s="77"/>
      <c r="R28" s="93">
        <v>164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751</v>
      </c>
      <c r="AA28" s="87"/>
      <c r="AB28" s="87"/>
      <c r="AC28" s="87"/>
      <c r="AD28" s="87"/>
      <c r="AE28" s="87" t="s">
        <v>752</v>
      </c>
      <c r="AF28" s="87"/>
      <c r="AG28" s="87"/>
      <c r="AH28" s="87"/>
      <c r="AI28" s="88"/>
      <c r="AJ28" s="77">
        <v>2</v>
      </c>
      <c r="AK28" s="77"/>
      <c r="AL28" s="93">
        <v>156.4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730</v>
      </c>
      <c r="G29" s="105"/>
      <c r="H29" s="105"/>
      <c r="I29" s="105"/>
      <c r="J29" s="105"/>
      <c r="K29" s="105" t="s">
        <v>731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753</v>
      </c>
      <c r="AA29" s="105"/>
      <c r="AB29" s="105"/>
      <c r="AC29" s="105"/>
      <c r="AD29" s="105"/>
      <c r="AE29" s="105" t="s">
        <v>754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732</v>
      </c>
      <c r="G30" s="87"/>
      <c r="H30" s="87"/>
      <c r="I30" s="87"/>
      <c r="J30" s="87"/>
      <c r="K30" s="87" t="s">
        <v>733</v>
      </c>
      <c r="L30" s="87"/>
      <c r="M30" s="87"/>
      <c r="N30" s="87"/>
      <c r="O30" s="88"/>
      <c r="P30" s="77">
        <v>2</v>
      </c>
      <c r="Q30" s="77"/>
      <c r="R30" s="93">
        <v>161.4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755</v>
      </c>
      <c r="AA30" s="87"/>
      <c r="AB30" s="87"/>
      <c r="AC30" s="87"/>
      <c r="AD30" s="87"/>
      <c r="AE30" s="87" t="s">
        <v>756</v>
      </c>
      <c r="AF30" s="87"/>
      <c r="AG30" s="87"/>
      <c r="AH30" s="87"/>
      <c r="AI30" s="88"/>
      <c r="AJ30" s="77">
        <v>2</v>
      </c>
      <c r="AK30" s="77"/>
      <c r="AL30" s="93">
        <v>159.80000000000001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734</v>
      </c>
      <c r="G31" s="105"/>
      <c r="H31" s="105"/>
      <c r="I31" s="105"/>
      <c r="J31" s="105"/>
      <c r="K31" s="105" t="s">
        <v>723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757</v>
      </c>
      <c r="AA31" s="105"/>
      <c r="AB31" s="105"/>
      <c r="AC31" s="105"/>
      <c r="AD31" s="105"/>
      <c r="AE31" s="105" t="s">
        <v>758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735</v>
      </c>
      <c r="G32" s="87"/>
      <c r="H32" s="87"/>
      <c r="I32" s="87"/>
      <c r="J32" s="87"/>
      <c r="K32" s="87" t="s">
        <v>736</v>
      </c>
      <c r="L32" s="87"/>
      <c r="M32" s="87"/>
      <c r="N32" s="87"/>
      <c r="O32" s="88"/>
      <c r="P32" s="77">
        <v>2</v>
      </c>
      <c r="Q32" s="77"/>
      <c r="R32" s="93">
        <v>159.80000000000001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759</v>
      </c>
      <c r="AA32" s="87"/>
      <c r="AB32" s="87"/>
      <c r="AC32" s="87"/>
      <c r="AD32" s="87"/>
      <c r="AE32" s="87" t="s">
        <v>760</v>
      </c>
      <c r="AF32" s="87"/>
      <c r="AG32" s="87"/>
      <c r="AH32" s="87"/>
      <c r="AI32" s="88"/>
      <c r="AJ32" s="77">
        <v>2</v>
      </c>
      <c r="AK32" s="77"/>
      <c r="AL32" s="93">
        <v>150.4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737</v>
      </c>
      <c r="G33" s="80"/>
      <c r="H33" s="80"/>
      <c r="I33" s="80"/>
      <c r="J33" s="80"/>
      <c r="K33" s="80" t="s">
        <v>738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761</v>
      </c>
      <c r="AA33" s="80"/>
      <c r="AB33" s="80"/>
      <c r="AC33" s="80"/>
      <c r="AD33" s="80"/>
      <c r="AE33" s="80" t="s">
        <v>762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綾瀬市立城山中学校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7142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県央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綾瀬市立城山中学校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そね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曽根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いしい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石井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おおしま</v>
      </c>
      <c r="F15" s="283"/>
      <c r="G15" s="283"/>
      <c r="H15" s="283"/>
      <c r="I15" s="283"/>
      <c r="J15" s="283" t="str">
        <f>IF(入力!K22="","",入力!K22)</f>
        <v>ちひろ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155.6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おおくぼ</v>
      </c>
      <c r="Z15" s="283"/>
      <c r="AA15" s="283"/>
      <c r="AB15" s="283"/>
      <c r="AC15" s="283"/>
      <c r="AD15" s="283" t="str">
        <f>IF(入力!AE22="","",入力!AE22)</f>
        <v>みあ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160.19999999999999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大嶋</v>
      </c>
      <c r="F16" s="297"/>
      <c r="G16" s="297"/>
      <c r="H16" s="297"/>
      <c r="I16" s="297"/>
      <c r="J16" s="297" t="str">
        <f>IF(入力!K23="","",入力!K23)</f>
        <v>ちひろ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大久保</v>
      </c>
      <c r="Z16" s="297"/>
      <c r="AA16" s="297"/>
      <c r="AB16" s="297"/>
      <c r="AC16" s="297"/>
      <c r="AD16" s="297" t="str">
        <f>IF(入力!AE23="","",入力!AE23)</f>
        <v>心愛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いしばし</v>
      </c>
      <c r="F17" s="278"/>
      <c r="G17" s="278"/>
      <c r="H17" s="278"/>
      <c r="I17" s="278"/>
      <c r="J17" s="278" t="str">
        <f>IF(入力!K24="","",入力!K24)</f>
        <v>あや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162.4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はらだ</v>
      </c>
      <c r="Z17" s="278"/>
      <c r="AA17" s="278"/>
      <c r="AB17" s="278"/>
      <c r="AC17" s="278"/>
      <c r="AD17" s="278" t="str">
        <f>IF(入力!AE24="","",入力!AE24)</f>
        <v>まりん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161.6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石橋</v>
      </c>
      <c r="F18" s="270"/>
      <c r="G18" s="270"/>
      <c r="H18" s="270"/>
      <c r="I18" s="270"/>
      <c r="J18" s="270" t="str">
        <f>IF(入力!K25="","",入力!K25)</f>
        <v>彩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原田</v>
      </c>
      <c r="Z18" s="270"/>
      <c r="AA18" s="270"/>
      <c r="AB18" s="270"/>
      <c r="AC18" s="270"/>
      <c r="AD18" s="270" t="str">
        <f>IF(入力!AE25="","",入力!AE25)</f>
        <v>真凛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たなか</v>
      </c>
      <c r="F19" s="278"/>
      <c r="G19" s="278"/>
      <c r="H19" s="278"/>
      <c r="I19" s="278"/>
      <c r="J19" s="278" t="str">
        <f>IF(入力!K26="","",入力!K26)</f>
        <v>ひなり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167.2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うすい</v>
      </c>
      <c r="Z19" s="278"/>
      <c r="AA19" s="278"/>
      <c r="AB19" s="278"/>
      <c r="AC19" s="278"/>
      <c r="AD19" s="278" t="str">
        <f>IF(入力!AE26="","",入力!AE26)</f>
        <v>さちか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165.5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田中</v>
      </c>
      <c r="F20" s="270"/>
      <c r="G20" s="270"/>
      <c r="H20" s="270"/>
      <c r="I20" s="270"/>
      <c r="J20" s="270" t="str">
        <f>IF(入力!K27="","",入力!K27)</f>
        <v>ひなり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碓井</v>
      </c>
      <c r="Z20" s="270"/>
      <c r="AA20" s="270"/>
      <c r="AB20" s="270"/>
      <c r="AC20" s="270"/>
      <c r="AD20" s="270" t="str">
        <f>IF(入力!AE27="","",入力!AE27)</f>
        <v>幸佳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つのまち</v>
      </c>
      <c r="F21" s="278"/>
      <c r="G21" s="278"/>
      <c r="H21" s="278"/>
      <c r="I21" s="278"/>
      <c r="J21" s="278" t="str">
        <f>IF(入力!K28="","",入力!K28)</f>
        <v>ほの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まつざわ</v>
      </c>
      <c r="Z21" s="278"/>
      <c r="AA21" s="278"/>
      <c r="AB21" s="278"/>
      <c r="AC21" s="278"/>
      <c r="AD21" s="278" t="str">
        <f>IF(入力!AE28="","",入力!AE28)</f>
        <v>みづき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156.4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角町</v>
      </c>
      <c r="F22" s="270"/>
      <c r="G22" s="270"/>
      <c r="H22" s="270"/>
      <c r="I22" s="270"/>
      <c r="J22" s="270" t="str">
        <f>IF(入力!K29="","",入力!K29)</f>
        <v>穂乃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松澤</v>
      </c>
      <c r="Z22" s="270"/>
      <c r="AA22" s="270"/>
      <c r="AB22" s="270"/>
      <c r="AC22" s="270"/>
      <c r="AD22" s="270" t="str">
        <f>IF(入力!AE29="","",入力!AE29)</f>
        <v>美月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ふくしま</v>
      </c>
      <c r="F23" s="278"/>
      <c r="G23" s="278"/>
      <c r="H23" s="278"/>
      <c r="I23" s="278"/>
      <c r="J23" s="278" t="str">
        <f>IF(入力!K30="","",入力!K30)</f>
        <v>あや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161.4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すずき</v>
      </c>
      <c r="Z23" s="278"/>
      <c r="AA23" s="278"/>
      <c r="AB23" s="278"/>
      <c r="AC23" s="278"/>
      <c r="AD23" s="278" t="str">
        <f>IF(入力!AE30="","",入力!AE30)</f>
        <v>かのん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159.80000000000001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福島</v>
      </c>
      <c r="F24" s="270"/>
      <c r="G24" s="270"/>
      <c r="H24" s="270"/>
      <c r="I24" s="270"/>
      <c r="J24" s="270" t="str">
        <f>IF(入力!K31="","",入力!K31)</f>
        <v>彩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鈴木</v>
      </c>
      <c r="Z24" s="270"/>
      <c r="AA24" s="270"/>
      <c r="AB24" s="270"/>
      <c r="AC24" s="270"/>
      <c r="AD24" s="270" t="str">
        <f>IF(入力!AE31="","",入力!AE31)</f>
        <v>花音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おおの</v>
      </c>
      <c r="F25" s="278"/>
      <c r="G25" s="278"/>
      <c r="H25" s="278"/>
      <c r="I25" s="278"/>
      <c r="J25" s="278" t="str">
        <f>IF(入力!K32="","",入力!K32)</f>
        <v>ゆめ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159.80000000000001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おぐま</v>
      </c>
      <c r="Z25" s="278"/>
      <c r="AA25" s="278"/>
      <c r="AB25" s="278"/>
      <c r="AC25" s="278"/>
      <c r="AD25" s="278" t="str">
        <f>IF(入力!AE32="","",入力!AE32)</f>
        <v>りさ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150.4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大野</v>
      </c>
      <c r="F26" s="312"/>
      <c r="G26" s="312"/>
      <c r="H26" s="312"/>
      <c r="I26" s="312"/>
      <c r="J26" s="312" t="str">
        <f>IF(入力!K33="","",入力!K33)</f>
        <v>優芽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小熊</v>
      </c>
      <c r="Z26" s="312"/>
      <c r="AA26" s="312"/>
      <c r="AB26" s="312"/>
      <c r="AC26" s="312"/>
      <c r="AD26" s="312" t="str">
        <f>IF(入力!AE33="","",入力!AE33)</f>
        <v>里沙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7142</v>
      </c>
      <c r="B7" s="31" t="str">
        <f t="shared" ref="B7:C7" si="0">IF($A$8="","",IF($A$9="",B8,B8&amp;"・"&amp;B9))</f>
        <v>綾瀬市立城山中学校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1123</v>
      </c>
      <c r="H7" s="31">
        <f t="shared" si="1"/>
        <v>0</v>
      </c>
      <c r="I7" s="31" t="str">
        <f t="shared" si="1"/>
        <v>綾瀬市早川2230</v>
      </c>
      <c r="J7" s="31">
        <f t="shared" si="1"/>
        <v>0</v>
      </c>
      <c r="K7" s="31" t="str">
        <f t="shared" si="1"/>
        <v>0467</v>
      </c>
      <c r="L7" s="31" t="str">
        <f t="shared" si="1"/>
        <v>77</v>
      </c>
      <c r="M7" s="31" t="str">
        <f t="shared" si="1"/>
        <v>6134</v>
      </c>
      <c r="N7" s="31" t="str">
        <f t="shared" si="1"/>
        <v>0467</v>
      </c>
      <c r="O7" s="31" t="str">
        <f t="shared" si="1"/>
        <v>77</v>
      </c>
      <c r="P7" s="31" t="str">
        <f t="shared" si="1"/>
        <v>6142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7142</v>
      </c>
      <c r="B8" s="32" t="str">
        <f>IF(入力!$F$3="","",入力!$F$3)</f>
        <v>綾瀬市立城山中学校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1123</v>
      </c>
      <c r="H8" s="32"/>
      <c r="I8" s="32" t="str">
        <f>IF(入力!$L$5="","",入力!$L$5)</f>
        <v>綾瀬市早川2230</v>
      </c>
      <c r="J8" s="32"/>
      <c r="K8" s="42" t="str">
        <f>IF(入力!$AB$4="","",入力!$AB$4)</f>
        <v>0467</v>
      </c>
      <c r="L8" s="42" t="str">
        <f>IF(入力!$AG$4="","",入力!$AG$4)</f>
        <v>77</v>
      </c>
      <c r="M8" s="42" t="str">
        <f>IF(入力!$AL$4="","",入力!$AL$4)</f>
        <v>6134</v>
      </c>
      <c r="N8" s="42" t="str">
        <f>IF(入力!$AB$6="","",入力!$AB$6)</f>
        <v>0467</v>
      </c>
      <c r="O8" s="42" t="str">
        <f>IF(入力!$AG$6="","",入力!$AG$6)</f>
        <v>77</v>
      </c>
      <c r="P8" s="42" t="str">
        <f>IF(入力!$AL$6="","",入力!$AL$6)</f>
        <v>6142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6134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曽根</v>
      </c>
      <c r="D16" s="32" t="str">
        <f>IF(入力!$K$13="","",入力!$K$13)</f>
        <v>健吾</v>
      </c>
      <c r="E16" s="32" t="str">
        <f>IF(入力!$F$12="","",入力!$F$12)</f>
        <v>そね</v>
      </c>
      <c r="F16" s="32" t="str">
        <f>IF(入力!$K$12="","",入力!$K$12)</f>
        <v>けんご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井上</v>
      </c>
      <c r="D17" s="32" t="str">
        <f>IF(入力!$AE$13="","",入力!$AE$13)</f>
        <v>勉</v>
      </c>
      <c r="E17" s="32" t="str">
        <f>IF(入力!$Z$12="","",入力!$Z$12)</f>
        <v>いのうえ</v>
      </c>
      <c r="F17" s="32" t="str">
        <f>IF(入力!$AE$12="","",入力!$AE$12)</f>
        <v>つとむ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石井</v>
      </c>
      <c r="D20" s="32" t="str">
        <f>IF(入力!$K$16="","",入力!$K$16)</f>
        <v>菜々海</v>
      </c>
      <c r="E20" s="32" t="str">
        <f>IF(入力!$F$15="","",入力!$F$15)</f>
        <v>いしい</v>
      </c>
      <c r="F20" s="32" t="str">
        <f>IF(入力!$K$15="","",入力!$K$15)</f>
        <v>ななみ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大嶋</v>
      </c>
      <c r="D24" s="32" t="str">
        <f>IF(入力!$AE$16="","",入力!$AE$16)</f>
        <v>ちひろ</v>
      </c>
      <c r="E24" s="32" t="str">
        <f>IF(入力!$Z$15="","",入力!$Z$15)</f>
        <v>おおしま</v>
      </c>
      <c r="F24" s="32" t="str">
        <f>IF(入力!$AE$15="","",入力!$AE$15)</f>
        <v>ちひろ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大嶋</v>
      </c>
      <c r="D53" s="32" t="str">
        <f>IF(OR(L53&lt;&gt;"○",入力!K23=""),"",入力!K23)</f>
        <v>ちひろ</v>
      </c>
      <c r="E53" s="32" t="str">
        <f>IF(OR(L53&lt;&gt;"○",入力!F22=""),"",入力!F22)</f>
        <v>おおしま</v>
      </c>
      <c r="F53" s="32" t="str">
        <f>IF(OR(L53&lt;&gt;"○",入力!K22=""),"",入力!K22)</f>
        <v>ちひろ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155.6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石橋</v>
      </c>
      <c r="D54" s="32" t="str">
        <f>IF(OR(L54&lt;&gt;"○",入力!K25=""),"",入力!K25)</f>
        <v>彩</v>
      </c>
      <c r="E54" s="32" t="str">
        <f>IF(OR(L54&lt;&gt;"○",入力!F24=""),"",入力!F24)</f>
        <v>いしばし</v>
      </c>
      <c r="F54" s="32" t="str">
        <f>IF(OR(L54&lt;&gt;"○",入力!K24=""),"",入力!K24)</f>
        <v>あや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162.4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田中</v>
      </c>
      <c r="D55" s="32" t="str">
        <f>IF(OR(L55&lt;&gt;"○",入力!K27=""),"",入力!K27)</f>
        <v>ひなり</v>
      </c>
      <c r="E55" s="32" t="str">
        <f>IF(OR(L55&lt;&gt;"○",入力!F26=""),"",入力!F26)</f>
        <v>たなか</v>
      </c>
      <c r="F55" s="32" t="str">
        <f>IF(OR(L55&lt;&gt;"○",入力!K26=""),"",入力!K26)</f>
        <v>ひなり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167.2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角町</v>
      </c>
      <c r="D56" s="32" t="str">
        <f>IF(OR(L56&lt;&gt;"○",入力!K29=""),"",入力!K29)</f>
        <v>穂乃</v>
      </c>
      <c r="E56" s="32" t="str">
        <f>IF(OR(L56&lt;&gt;"○",入力!F28=""),"",入力!F28)</f>
        <v>つのまち</v>
      </c>
      <c r="F56" s="32" t="str">
        <f>IF(OR(L56&lt;&gt;"○",入力!K28=""),"",入力!K28)</f>
        <v>ほの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福島</v>
      </c>
      <c r="D57" s="32" t="str">
        <f>IF(OR(L57&lt;&gt;"○",入力!K31=""),"",入力!K31)</f>
        <v>彩</v>
      </c>
      <c r="E57" s="32" t="str">
        <f>IF(OR(L57&lt;&gt;"○",入力!F30=""),"",入力!F30)</f>
        <v>ふくしま</v>
      </c>
      <c r="F57" s="32" t="str">
        <f>IF(OR(L57&lt;&gt;"○",入力!K30=""),"",入力!K30)</f>
        <v>あや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161.4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大野</v>
      </c>
      <c r="D58" s="32" t="str">
        <f>IF(OR(L58&lt;&gt;"○",入力!K33=""),"",入力!K33)</f>
        <v>優芽</v>
      </c>
      <c r="E58" s="32" t="str">
        <f>IF(OR(L58&lt;&gt;"○",入力!F32=""),"",入力!F32)</f>
        <v>おおの</v>
      </c>
      <c r="F58" s="32" t="str">
        <f>IF(OR(L58&lt;&gt;"○",入力!K32=""),"",入力!K32)</f>
        <v>ゆめ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159.80000000000001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大久保</v>
      </c>
      <c r="D59" s="32" t="str">
        <f>IF(OR(L59&lt;&gt;"○",入力!AE23=""),"",入力!AE23)</f>
        <v>心愛</v>
      </c>
      <c r="E59" s="32" t="str">
        <f>IF(OR(L59&lt;&gt;"○",入力!Z22=""),"",入力!Z22)</f>
        <v>おおくぼ</v>
      </c>
      <c r="F59" s="32" t="str">
        <f>IF(OR(L59&lt;&gt;"○",入力!AE22=""),"",入力!AE22)</f>
        <v>みあ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160.19999999999999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原田</v>
      </c>
      <c r="D60" s="32" t="str">
        <f>IF(OR(L60&lt;&gt;"○",入力!AE25=""),"",入力!AE25)</f>
        <v>真凛</v>
      </c>
      <c r="E60" s="32" t="str">
        <f>IF(OR(L60&lt;&gt;"○",入力!Z24=""),"",入力!Z24)</f>
        <v>はらだ</v>
      </c>
      <c r="F60" s="32" t="str">
        <f>IF(OR(L60&lt;&gt;"○",入力!AE24=""),"",入力!AE24)</f>
        <v>まりん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161.6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碓井</v>
      </c>
      <c r="D61" s="32" t="str">
        <f>IF(OR(L61&lt;&gt;"○",入力!AE27=""),"",入力!AE27)</f>
        <v>幸佳</v>
      </c>
      <c r="E61" s="32" t="str">
        <f>IF(OR(L61&lt;&gt;"○",入力!Z26=""),"",入力!Z26)</f>
        <v>うすい</v>
      </c>
      <c r="F61" s="32" t="str">
        <f>IF(OR(L61&lt;&gt;"○",入力!AE26=""),"",入力!AE26)</f>
        <v>さちか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165.5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松澤</v>
      </c>
      <c r="D62" s="32" t="str">
        <f>IF(OR(L62&lt;&gt;"○",入力!AE29=""),"",入力!AE29)</f>
        <v>美月</v>
      </c>
      <c r="E62" s="32" t="str">
        <f>IF(OR(L62&lt;&gt;"○",入力!Z28=""),"",入力!Z28)</f>
        <v>まつざわ</v>
      </c>
      <c r="F62" s="32" t="str">
        <f>IF(OR(L62&lt;&gt;"○",入力!AE28=""),"",入力!AE28)</f>
        <v>みづき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156.4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鈴木</v>
      </c>
      <c r="D63" s="32" t="str">
        <f>IF(OR(L63&lt;&gt;"○",入力!AE31=""),"",入力!AE31)</f>
        <v>花音</v>
      </c>
      <c r="E63" s="32" t="str">
        <f>IF(OR(L63&lt;&gt;"○",入力!Z30=""),"",入力!Z30)</f>
        <v>すずき</v>
      </c>
      <c r="F63" s="32" t="str">
        <f>IF(OR(L63&lt;&gt;"○",入力!AE30=""),"",入力!AE30)</f>
        <v>かのん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159.80000000000001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小熊</v>
      </c>
      <c r="D64" s="32" t="str">
        <f>IF(OR(L64&lt;&gt;"○",入力!AE33=""),"",入力!AE33)</f>
        <v>里沙</v>
      </c>
      <c r="E64" s="32" t="str">
        <f>IF(OR(L64&lt;&gt;"○",入力!Z32=""),"",入力!Z32)</f>
        <v>おぐま</v>
      </c>
      <c r="F64" s="32" t="str">
        <f>IF(OR(L64&lt;&gt;"○",入力!AE32=""),"",入力!AE32)</f>
        <v>りさ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150.4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kengo</cp:lastModifiedBy>
  <cp:lastPrinted>2019-02-13T13:45:19Z</cp:lastPrinted>
  <dcterms:created xsi:type="dcterms:W3CDTF">2006-11-03T01:52:14Z</dcterms:created>
  <dcterms:modified xsi:type="dcterms:W3CDTF">2022-04-28T11:47:20Z</dcterms:modified>
</cp:coreProperties>
</file>