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216031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Sheet1" sheetId="15" r:id="rId4"/>
    <sheet name="データ ※入力禁止" sheetId="9" r:id="rId5"/>
    <sheet name="データ※禁入力" sheetId="14" r:id="rId6"/>
  </sheets>
  <definedNames>
    <definedName name="_xlnm._FilterDatabase" localSheetId="4" hidden="1">'データ ※入力禁止'!$A$1:$AL$10</definedName>
    <definedName name="_xlnm.Print_Area" localSheetId="4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1" l="1"/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<sst xmlns="http://schemas.openxmlformats.org/spreadsheetml/2006/main" count="1482" uniqueCount="754">
  <si>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</si>
  <si>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</si>
  <si>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</si>
  <si>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</si>
  <si>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</si>
  <si>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</si>
  <si>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</si>
  <si>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</si>
  <si>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</si>
  <si>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</si>
  <si>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</si>
  <si>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</si>
  <si>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</si>
  <si>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</si>
  <si>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</si>
  <si>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</si>
  <si>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</si>
  <si>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</si>
  <si>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</si>
  <si>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</si>
  <si>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</si>
  <si>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</si>
  <si>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</si>
  <si>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</si>
  <si>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</si>
  <si>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</si>
  <si>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</si>
  <si>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</si>
  <si>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</si>
  <si>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</si>
  <si>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</si>
  <si>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</si>
  <si>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</si>
  <si>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</si>
  <si>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</si>
  <si>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</si>
  <si>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</si>
  <si>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</si>
  <si>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</si>
  <si>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</si>
  <si>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</si>
  <si>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</si>
  <si>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</si>
  <si>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</si>
  <si>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</si>
  <si>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</si>
  <si>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</si>
  <si>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</si>
  <si>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</si>
  <si>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</si>
  <si>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</si>
  <si>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</si>
  <si>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</si>
  <si>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</si>
  <si>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</si>
  <si>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</si>
  <si>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</si>
  <si>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</si>
  <si>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</si>
  <si>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</si>
  <si>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</si>
  <si>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</si>
  <si>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</si>
  <si>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</si>
  <si>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</si>
  <si>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</si>
  <si>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</si>
  <si>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</si>
  <si>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</si>
  <si>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</si>
  <si>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</si>
  <si>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</si>
  <si>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</si>
  <si>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</si>
  <si>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</si>
  <si>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</si>
  <si>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</si>
  <si>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</si>
  <si>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</si>
  <si>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</si>
  <si>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</si>
  <si>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</si>
  <si>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</si>
  <si>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</si>
  <si>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</si>
  <si>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</si>
  <si>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</si>
  <si>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</si>
  <si>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</si>
  <si>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</si>
  <si>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</si>
  <si>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</si>
  <si>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</si>
  <si>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</si>
  <si>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</si>
  <si>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</si>
  <si>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</si>
  <si>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</si>
  <si>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</si>
  <si>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</si>
  <si>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</si>
  <si>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</si>
  <si>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</si>
  <si>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</si>
  <si>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</si>
  <si>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</si>
  <si>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</si>
  <si>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</si>
  <si>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</si>
  <si>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</si>
  <si>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</si>
  <si>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</si>
  <si>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</si>
  <si>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</si>
  <si>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</si>
  <si>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</si>
  <si>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</si>
  <si>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</si>
  <si>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</si>
  <si>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</si>
  <si>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</si>
  <si>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</si>
  <si>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</si>
  <si>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</si>
  <si>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</si>
  <si>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</si>
  <si>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</si>
  <si>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</si>
  <si>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</si>
  <si>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</si>
  <si>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</si>
  <si>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</si>
  <si>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</si>
  <si>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</si>
  <si>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</si>
  <si>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</si>
  <si>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</si>
  <si>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</si>
  <si>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</si>
  <si>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</si>
  <si>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</si>
  <si>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</si>
  <si>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</si>
  <si>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</si>
  <si>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</si>
  <si>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</si>
  <si>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</si>
  <si>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</si>
  <si>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</si>
  <si>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</si>
  <si>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</si>
  <si>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</si>
  <si>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</si>
  <si>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</si>
  <si>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</si>
  <si>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</si>
  <si>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</si>
  <si>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</si>
  <si>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</si>
  <si>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</si>
  <si>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</si>
  <si>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</si>
  <si>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</si>
  <si>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</si>
  <si>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</si>
  <si>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</si>
  <si>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</si>
  <si>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</si>
  <si>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</si>
  <si>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</si>
  <si>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</si>
  <si>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</si>
  <si>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</si>
  <si>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</si>
  <si>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</si>
  <si>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</si>
  <si>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</si>
  <si>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</si>
  <si>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</si>
  <si>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</si>
  <si>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</si>
  <si>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</si>
  <si>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</si>
  <si>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</si>
  <si>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</si>
  <si>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</si>
  <si>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</si>
  <si>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</si>
  <si>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</si>
  <si>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</si>
  <si>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</si>
  <si>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</si>
  <si>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</si>
  <si>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</si>
  <si>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</si>
  <si>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</si>
  <si>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</si>
  <si>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</si>
  <si>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</si>
  <si>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</si>
  <si>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</si>
  <si>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</si>
  <si>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</si>
  <si>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</si>
  <si>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</si>
  <si>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</si>
  <si>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</si>
  <si>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</si>
  <si>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</si>
  <si>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</si>
  <si>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</si>
  <si>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</si>
  <si>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</si>
  <si>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</si>
  <si>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</si>
  <si>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</si>
  <si>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</si>
  <si>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</si>
  <si>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</si>
  <si>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</si>
  <si>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</si>
  <si>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</si>
  <si>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</si>
  <si>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</si>
  <si>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</si>
  <si>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</si>
  <si>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</si>
  <si>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</si>
  <si>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</si>
  <si>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</si>
  <si>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</si>
  <si>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</si>
  <si>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</si>
  <si>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</si>
  <si>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</si>
  <si>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</si>
  <si>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</si>
  <si>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</si>
  <si>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</si>
  <si>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</si>
  <si>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</si>
  <si>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</si>
  <si>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</si>
  <si>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</si>
  <si>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</si>
  <si>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</si>
  <si>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</si>
  <si>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</si>
  <si>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</si>
  <si>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</si>
  <si>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</si>
  <si>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</si>
  <si>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</si>
  <si>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</si>
  <si>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</si>
  <si>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</si>
  <si>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</si>
  <si>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</si>
  <si>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</si>
  <si>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</si>
  <si>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</si>
  <si>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</si>
  <si>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</si>
  <si>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</si>
  <si>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</si>
  <si>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</si>
  <si>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</si>
  <si>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</si>
  <si>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</si>
  <si>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</si>
  <si>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</si>
  <si>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</si>
  <si>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</si>
  <si>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</si>
  <si>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</si>
  <si>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</si>
  <si>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</si>
  <si>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</si>
  <si>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</si>
  <si>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</si>
  <si>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</si>
  <si>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</si>
  <si>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</si>
  <si>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</si>
  <si>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</si>
  <si>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</si>
  <si>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</si>
  <si>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</si>
  <si>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</si>
  <si>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</si>
  <si>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</si>
  <si>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</si>
  <si>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</si>
  <si>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</si>
  <si>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</si>
  <si>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</si>
  <si>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</si>
  <si>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</si>
  <si>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</si>
  <si>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</si>
  <si>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</si>
  <si>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</si>
  <si>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</si>
  <si>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</si>
  <si>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</si>
  <si>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</si>
  <si>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</si>
  <si>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</si>
  <si>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</si>
  <si>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</si>
  <si>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</si>
  <si>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</si>
  <si>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</si>
  <si>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</si>
  <si>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</si>
  <si>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</si>
  <si>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</si>
  <si>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</si>
  <si>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</si>
  <si>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</si>
  <si>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</si>
  <si>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</si>
  <si>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</si>
  <si>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</si>
  <si>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</si>
  <si>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</si>
  <si>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</si>
  <si>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</si>
  <si>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</si>
  <si>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</si>
  <si>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</si>
  <si>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</si>
  <si>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</si>
  <si>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</si>
  <si>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</si>
  <si>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</si>
  <si>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</si>
  <si>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</si>
  <si>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</si>
  <si>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</si>
  <si>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</si>
  <si>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</si>
  <si>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</si>
  <si>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</si>
  <si>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</si>
  <si>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</si>
  <si>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</si>
  <si>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</si>
  <si>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</si>
  <si>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</si>
  <si>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</si>
  <si>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</si>
  <si>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</si>
  <si>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</si>
  <si>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</si>
  <si>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</si>
  <si>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</si>
  <si>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</si>
  <si>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</si>
  <si>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</si>
  <si>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</si>
  <si>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</si>
  <si>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</si>
  <si>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</si>
  <si>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</si>
  <si>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</si>
  <si>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</si>
  <si>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</si>
  <si>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</si>
  <si>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</si>
  <si>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</si>
  <si>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</si>
  <si>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</si>
  <si>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</si>
  <si>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</si>
  <si>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</si>
  <si>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</si>
  <si>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</si>
  <si>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</si>
  <si>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</si>
  <si>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</si>
  <si>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</si>
  <si>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</si>
  <si>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</si>
  <si>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</si>
  <si>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</si>
  <si>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</si>
  <si>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</si>
  <si>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</si>
  <si>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</si>
  <si>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</si>
  <si>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</si>
  <si>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</si>
  <si>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</si>
  <si>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</si>
  <si>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</si>
  <si>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</si>
  <si>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</si>
  <si>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</si>
  <si>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</si>
  <si>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</si>
  <si>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</si>
  <si>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</si>
  <si>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</si>
  <si>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</si>
  <si>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</si>
  <si>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</si>
  <si>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</si>
  <si>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</si>
  <si>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</si>
  <si>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</si>
  <si>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</si>
  <si>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</si>
  <si>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</si>
  <si>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</si>
  <si>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</si>
  <si>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</si>
  <si>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</si>
  <si>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</si>
  <si>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</si>
  <si>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</si>
  <si>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</si>
  <si>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</si>
  <si>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</si>
  <si>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</si>
  <si>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</si>
  <si>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</si>
  <si>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</si>
  <si>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</si>
  <si>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</si>
  <si>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</si>
  <si>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</si>
  <si>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</si>
  <si>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</si>
  <si>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</si>
  <si>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</si>
  <si>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</si>
  <si>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</si>
  <si>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</si>
  <si>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</si>
  <si>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</si>
  <si>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</si>
  <si>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</si>
  <si>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</si>
  <si>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</si>
  <si>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</si>
  <si>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</si>
  <si>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</si>
  <si>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</si>
  <si>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</si>
  <si>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</si>
  <si>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</si>
  <si>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</si>
  <si>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</si>
  <si>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</si>
  <si>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</si>
  <si>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</si>
  <si>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</si>
  <si>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</si>
  <si>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</si>
  <si>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</si>
  <si>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</si>
  <si>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</si>
  <si>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</si>
  <si>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</si>
  <si>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</si>
  <si>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</si>
  <si>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</si>
  <si>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</si>
  <si>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</si>
  <si>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</si>
  <si>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</si>
  <si>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</si>
  <si>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</si>
  <si>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</si>
  <si>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</si>
  <si>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</si>
  <si>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</si>
  <si>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</si>
  <si>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</si>
  <si>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</si>
  <si>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</si>
  <si>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</si>
  <si>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</si>
  <si>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</si>
  <si>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</si>
  <si>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</si>
  <si>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</si>
  <si>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</si>
  <si>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</si>
  <si>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</si>
  <si>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</si>
  <si>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</si>
  <si>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</si>
  <si>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</si>
  <si>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</si>
  <si>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</si>
  <si>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</si>
  <si>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</si>
  <si>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</si>
  <si>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</si>
  <si>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</si>
  <si>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</si>
  <si>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</si>
  <si>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</si>
  <si>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</si>
  <si>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</si>
  <si>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</si>
  <si>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</si>
  <si>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</si>
  <si>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</si>
  <si>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</si>
  <si>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</si>
  <si>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</si>
  <si>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</si>
  <si>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</si>
  <si>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</si>
  <si>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</si>
  <si>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</si>
  <si>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</si>
  <si>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</si>
  <si>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</si>
  <si>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</si>
  <si>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</si>
  <si>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</si>
  <si>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</si>
  <si>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</si>
  <si>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</si>
  <si>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</si>
  <si>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</si>
  <si>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</si>
  <si>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</si>
  <si>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</si>
  <si>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</si>
  <si>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</si>
  <si>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</si>
  <si>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</si>
  <si>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</si>
  <si>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</si>
  <si>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</si>
  <si>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</si>
  <si>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</si>
  <si>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</si>
  <si>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</si>
  <si>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</si>
  <si>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</si>
  <si>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</si>
  <si>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</si>
  <si>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</si>
  <si>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</si>
  <si>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</si>
  <si>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</si>
  <si>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</si>
  <si>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</si>
  <si>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</si>
  <si>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</si>
  <si>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</si>
  <si>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</si>
  <si>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</si>
  <si>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</si>
  <si>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</si>
  <si>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</si>
  <si>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</si>
  <si>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</si>
  <si>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</si>
  <si>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</si>
  <si>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</si>
  <si>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</si>
  <si>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</si>
  <si>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</si>
  <si>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</si>
  <si>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</si>
  <si>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</si>
  <si>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</si>
  <si>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</si>
  <si>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</si>
  <si>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</si>
  <si>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</si>
  <si>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</si>
  <si>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</si>
  <si>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</si>
  <si>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</si>
  <si>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</si>
  <si>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</si>
  <si>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</si>
  <si>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</si>
  <si>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</si>
  <si>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</si>
  <si>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</si>
  <si>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</si>
  <si>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</si>
  <si>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</si>
  <si>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</si>
  <si>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</si>
  <si>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</si>
  <si>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</si>
  <si>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</si>
  <si>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</si>
  <si>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</si>
  <si>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</si>
  <si>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</si>
  <si>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</si>
  <si>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</si>
  <si>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</si>
  <si>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</si>
  <si>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</si>
  <si>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</si>
  <si>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</si>
  <si>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</si>
  <si>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</si>
  <si>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</si>
  <si>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</si>
  <si>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</si>
  <si>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</si>
  <si>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</si>
  <si>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</si>
  <si>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</si>
  <si>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</si>
  <si>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</si>
  <si>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</si>
  <si>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</si>
  <si>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</si>
  <si>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</si>
  <si>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</si>
  <si>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</si>
  <si>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</si>
  <si>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</si>
  <si>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</si>
  <si>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</si>
  <si>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</si>
  <si>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</si>
  <si>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</si>
  <si>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</si>
  <si>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</si>
  <si>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</si>
  <si>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</si>
  <si>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</si>
  <si>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</si>
  <si>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</si>
  <si>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</si>
  <si>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</si>
  <si>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</si>
  <si>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</si>
  <si>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</si>
  <si>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</si>
  <si>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</si>
  <si>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</si>
  <si>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</si>
  <si>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</si>
  <si>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</si>
  <si>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</si>
  <si>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</si>
  <si>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</si>
  <si>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</si>
  <si>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</si>
  <si>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</si>
  <si>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</si>
  <si>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</si>
  <si>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</si>
  <si>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</si>
  <si>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</si>
  <si>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</si>
  <si>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</si>
  <si>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</si>
  <si>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</si>
  <si>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</si>
  <si>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</si>
  <si>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</si>
  <si>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</si>
  <si>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</si>
  <si>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</si>
  <si>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</si>
  <si>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</si>
  <si>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</si>
  <si>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</si>
  <si>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</si>
  <si>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</si>
  <si>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</si>
  <si>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</si>
  <si>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</si>
  <si>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</si>
  <si>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</si>
  <si>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</si>
  <si>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</si>
  <si>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</si>
  <si>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</si>
  <si>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</si>
  <si>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</si>
  <si>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</si>
  <si>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</si>
  <si>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</si>
  <si>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</si>
  <si>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</si>
  <si>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</si>
  <si>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髙崎</t>
    <phoneticPr fontId="2"/>
  </si>
  <si>
    <t>大地</t>
    <rPh sb="0" eb="2">
      <t>ダイチ</t>
    </rPh>
    <phoneticPr fontId="2"/>
  </si>
  <si>
    <t>土屋</t>
    <rPh sb="0" eb="2">
      <t>ツチヤ</t>
    </rPh>
    <phoneticPr fontId="2"/>
  </si>
  <si>
    <t>いつ子</t>
    <rPh sb="2" eb="3">
      <t>コ</t>
    </rPh>
    <phoneticPr fontId="2"/>
  </si>
  <si>
    <t>熊澤</t>
    <rPh sb="0" eb="2">
      <t>クマザワ</t>
    </rPh>
    <phoneticPr fontId="2"/>
  </si>
  <si>
    <t>美羽</t>
    <rPh sb="0" eb="2">
      <t>ミウ</t>
    </rPh>
    <phoneticPr fontId="2"/>
  </si>
  <si>
    <t>小橋</t>
    <rPh sb="0" eb="2">
      <t>コハシ</t>
    </rPh>
    <phoneticPr fontId="2"/>
  </si>
  <si>
    <t>玲水</t>
    <rPh sb="0" eb="1">
      <t>レイ</t>
    </rPh>
    <rPh sb="1" eb="2">
      <t>ミズ</t>
    </rPh>
    <phoneticPr fontId="2"/>
  </si>
  <si>
    <t>荻</t>
    <rPh sb="0" eb="1">
      <t>オギ</t>
    </rPh>
    <phoneticPr fontId="2"/>
  </si>
  <si>
    <t>あかり</t>
    <phoneticPr fontId="2"/>
  </si>
  <si>
    <t>古川</t>
    <rPh sb="0" eb="2">
      <t>フルカワ</t>
    </rPh>
    <phoneticPr fontId="2"/>
  </si>
  <si>
    <t>さとみ</t>
    <phoneticPr fontId="2"/>
  </si>
  <si>
    <t>栢沼</t>
    <rPh sb="0" eb="1">
      <t>ハク</t>
    </rPh>
    <rPh sb="1" eb="2">
      <t>ヌマ</t>
    </rPh>
    <phoneticPr fontId="2"/>
  </si>
  <si>
    <t>のどか</t>
    <phoneticPr fontId="2"/>
  </si>
  <si>
    <t>杉山</t>
    <rPh sb="0" eb="2">
      <t>スギヤマ</t>
    </rPh>
    <phoneticPr fontId="2"/>
  </si>
  <si>
    <t>ひな</t>
    <phoneticPr fontId="2"/>
  </si>
  <si>
    <t>青木</t>
    <rPh sb="0" eb="2">
      <t>アオキ</t>
    </rPh>
    <phoneticPr fontId="2"/>
  </si>
  <si>
    <t>悠愛</t>
    <rPh sb="0" eb="1">
      <t>ユウ</t>
    </rPh>
    <rPh sb="1" eb="2">
      <t>アイ</t>
    </rPh>
    <phoneticPr fontId="2"/>
  </si>
  <si>
    <t>釼持</t>
    <rPh sb="0" eb="2">
      <t>ケンモツ</t>
    </rPh>
    <phoneticPr fontId="2"/>
  </si>
  <si>
    <t>ななほ</t>
    <phoneticPr fontId="2"/>
  </si>
  <si>
    <t>小野</t>
    <rPh sb="0" eb="2">
      <t>オノ</t>
    </rPh>
    <phoneticPr fontId="2"/>
  </si>
  <si>
    <t>陽奈</t>
    <rPh sb="0" eb="2">
      <t>ヒナ</t>
    </rPh>
    <phoneticPr fontId="2"/>
  </si>
  <si>
    <t>佐藤</t>
    <rPh sb="0" eb="2">
      <t>サトウ</t>
    </rPh>
    <phoneticPr fontId="2"/>
  </si>
  <si>
    <t>香希</t>
    <rPh sb="0" eb="1">
      <t>カオル</t>
    </rPh>
    <rPh sb="1" eb="2">
      <t>キ</t>
    </rPh>
    <phoneticPr fontId="2"/>
  </si>
  <si>
    <t>村上　晃一</t>
    <rPh sb="0" eb="2">
      <t>ムラカミ</t>
    </rPh>
    <rPh sb="3" eb="5">
      <t>コウイチ</t>
    </rPh>
    <phoneticPr fontId="2"/>
  </si>
  <si>
    <t>34</t>
    <phoneticPr fontId="2"/>
  </si>
  <si>
    <t>9295</t>
    <phoneticPr fontId="2"/>
  </si>
  <si>
    <t>0465</t>
    <phoneticPr fontId="2"/>
  </si>
  <si>
    <t>250</t>
    <phoneticPr fontId="2"/>
  </si>
  <si>
    <t>0001</t>
    <phoneticPr fontId="2"/>
  </si>
  <si>
    <t>神奈川県小田原市扇町5-7-17</t>
    <rPh sb="0" eb="4">
      <t>カナガワケン</t>
    </rPh>
    <rPh sb="4" eb="8">
      <t>オダワラシ</t>
    </rPh>
    <rPh sb="8" eb="10">
      <t>オウギマチ</t>
    </rPh>
    <phoneticPr fontId="2"/>
  </si>
  <si>
    <t>たかさき</t>
    <phoneticPr fontId="2"/>
  </si>
  <si>
    <t>だいち</t>
    <phoneticPr fontId="2"/>
  </si>
  <si>
    <t>つちや</t>
    <phoneticPr fontId="2"/>
  </si>
  <si>
    <t>いつこ</t>
    <phoneticPr fontId="2"/>
  </si>
  <si>
    <t>くまざわ</t>
    <phoneticPr fontId="2"/>
  </si>
  <si>
    <t>みう</t>
    <phoneticPr fontId="2"/>
  </si>
  <si>
    <t>くまざわ</t>
    <phoneticPr fontId="2"/>
  </si>
  <si>
    <t>みう</t>
    <phoneticPr fontId="2"/>
  </si>
  <si>
    <t>こはし</t>
    <phoneticPr fontId="2"/>
  </si>
  <si>
    <t>れみ</t>
    <phoneticPr fontId="2"/>
  </si>
  <si>
    <t>おぎ</t>
    <phoneticPr fontId="2"/>
  </si>
  <si>
    <t>ふるかわ</t>
    <phoneticPr fontId="2"/>
  </si>
  <si>
    <t>かやぬま</t>
    <phoneticPr fontId="2"/>
  </si>
  <si>
    <t>すぎやま</t>
    <phoneticPr fontId="2"/>
  </si>
  <si>
    <t>あおき</t>
    <phoneticPr fontId="2"/>
  </si>
  <si>
    <t>ゆうな</t>
    <phoneticPr fontId="2"/>
  </si>
  <si>
    <t>けんもつ</t>
    <phoneticPr fontId="2"/>
  </si>
  <si>
    <t>おの</t>
    <phoneticPr fontId="2"/>
  </si>
  <si>
    <t>はるな</t>
    <phoneticPr fontId="2"/>
  </si>
  <si>
    <t>さとう</t>
    <phoneticPr fontId="2"/>
  </si>
  <si>
    <t>この</t>
    <phoneticPr fontId="2"/>
  </si>
  <si>
    <t>岡田</t>
    <rPh sb="0" eb="2">
      <t>オカダ</t>
    </rPh>
    <phoneticPr fontId="2"/>
  </si>
  <si>
    <t>栞奈</t>
    <rPh sb="0" eb="2">
      <t>カンナ</t>
    </rPh>
    <phoneticPr fontId="2"/>
  </si>
  <si>
    <t>若狭</t>
    <rPh sb="0" eb="2">
      <t>ワカサ</t>
    </rPh>
    <phoneticPr fontId="2"/>
  </si>
  <si>
    <t>絢音</t>
    <rPh sb="0" eb="1">
      <t>アヤ</t>
    </rPh>
    <rPh sb="1" eb="2">
      <t>オト</t>
    </rPh>
    <phoneticPr fontId="2"/>
  </si>
  <si>
    <t>おかだ</t>
    <phoneticPr fontId="2"/>
  </si>
  <si>
    <t>かんな</t>
    <phoneticPr fontId="2"/>
  </si>
  <si>
    <t>わかさ</t>
    <phoneticPr fontId="2"/>
  </si>
  <si>
    <t>あやね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</si>
</sst>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K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18" sqref="AJ1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8103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県西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小田原市立白山中学校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721</v>
      </c>
      <c r="AC4" s="144"/>
      <c r="AD4" s="144"/>
      <c r="AE4" s="144"/>
      <c r="AF4" s="4" t="s">
        <v>583</v>
      </c>
      <c r="AG4" s="144" t="s">
        <v>719</v>
      </c>
      <c r="AH4" s="144"/>
      <c r="AI4" s="144"/>
      <c r="AJ4" s="144"/>
      <c r="AK4" s="4" t="s">
        <v>583</v>
      </c>
      <c r="AL4" s="144" t="s">
        <v>720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724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722</v>
      </c>
      <c r="G6" s="156"/>
      <c r="H6" s="24" t="s">
        <v>585</v>
      </c>
      <c r="I6" s="157" t="s">
        <v>723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586</v>
      </c>
      <c r="AG6" s="127"/>
      <c r="AH6" s="127"/>
      <c r="AI6" s="127"/>
      <c r="AJ6" s="127"/>
      <c r="AK6" s="25" t="s">
        <v>586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725</v>
      </c>
      <c r="G12" s="71"/>
      <c r="H12" s="71"/>
      <c r="I12" s="71"/>
      <c r="J12" s="71"/>
      <c r="K12" s="71" t="s">
        <v>726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727</v>
      </c>
      <c r="AA12" s="71"/>
      <c r="AB12" s="71"/>
      <c r="AC12" s="71"/>
      <c r="AD12" s="71"/>
      <c r="AE12" s="71" t="s">
        <v>728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694</v>
      </c>
      <c r="G13" s="84"/>
      <c r="H13" s="84"/>
      <c r="I13" s="84"/>
      <c r="J13" s="85"/>
      <c r="K13" s="84" t="s">
        <v>695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696</v>
      </c>
      <c r="AA13" s="84"/>
      <c r="AB13" s="84"/>
      <c r="AC13" s="84"/>
      <c r="AD13" s="85"/>
      <c r="AE13" s="84" t="s">
        <v>697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729</v>
      </c>
      <c r="AA15" s="71"/>
      <c r="AB15" s="71"/>
      <c r="AC15" s="71"/>
      <c r="AD15" s="71"/>
      <c r="AE15" s="71" t="s">
        <v>730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698</v>
      </c>
      <c r="AA16" s="84"/>
      <c r="AB16" s="84"/>
      <c r="AC16" s="84"/>
      <c r="AD16" s="85"/>
      <c r="AE16" s="84" t="s">
        <v>699</v>
      </c>
      <c r="AF16" s="84"/>
      <c r="AG16" s="84"/>
      <c r="AH16" s="84"/>
      <c r="AI16" s="93"/>
      <c r="AJ16" s="95">
        <v>12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731</v>
      </c>
      <c r="G22" s="186"/>
      <c r="H22" s="186"/>
      <c r="I22" s="186"/>
      <c r="J22" s="186"/>
      <c r="K22" s="186" t="s">
        <v>732</v>
      </c>
      <c r="L22" s="186"/>
      <c r="M22" s="186"/>
      <c r="N22" s="186"/>
      <c r="O22" s="187"/>
      <c r="P22" s="183">
        <v>3</v>
      </c>
      <c r="Q22" s="183"/>
      <c r="R22" s="188">
        <v>157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739</v>
      </c>
      <c r="AA22" s="186"/>
      <c r="AB22" s="186"/>
      <c r="AC22" s="186"/>
      <c r="AD22" s="186"/>
      <c r="AE22" s="186" t="s">
        <v>740</v>
      </c>
      <c r="AF22" s="186"/>
      <c r="AG22" s="186"/>
      <c r="AH22" s="186"/>
      <c r="AI22" s="187"/>
      <c r="AJ22" s="183">
        <v>2</v>
      </c>
      <c r="AK22" s="183"/>
      <c r="AL22" s="188">
        <v>152</v>
      </c>
      <c r="AM22" s="189"/>
      <c r="AN22" s="244" t="s">
        <v>596</v>
      </c>
      <c r="AO22" s="245"/>
    </row>
    <row r="23" spans="2:41" ht="30" customHeight="1" thickBot="1" x14ac:dyDescent="0.2">
      <c r="B23" s="181"/>
      <c r="C23" s="182"/>
      <c r="D23" s="184"/>
      <c r="E23" s="184"/>
      <c r="F23" s="203" t="s">
        <v>698</v>
      </c>
      <c r="G23" s="204"/>
      <c r="H23" s="204"/>
      <c r="I23" s="204"/>
      <c r="J23" s="204"/>
      <c r="K23" s="204" t="s">
        <v>699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710</v>
      </c>
      <c r="AA23" s="204"/>
      <c r="AB23" s="204"/>
      <c r="AC23" s="204"/>
      <c r="AD23" s="204"/>
      <c r="AE23" s="204" t="s">
        <v>711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thickTop="1" x14ac:dyDescent="0.15">
      <c r="B24" s="191">
        <v>2</v>
      </c>
      <c r="C24" s="192"/>
      <c r="D24" s="183">
        <v>2</v>
      </c>
      <c r="E24" s="183"/>
      <c r="F24" s="197" t="s">
        <v>733</v>
      </c>
      <c r="G24" s="198"/>
      <c r="H24" s="198"/>
      <c r="I24" s="198"/>
      <c r="J24" s="198"/>
      <c r="K24" s="198" t="s">
        <v>734</v>
      </c>
      <c r="L24" s="198"/>
      <c r="M24" s="198"/>
      <c r="N24" s="198"/>
      <c r="O24" s="199"/>
      <c r="P24" s="195">
        <v>3</v>
      </c>
      <c r="Q24" s="195"/>
      <c r="R24" s="200">
        <v>155</v>
      </c>
      <c r="S24" s="151"/>
      <c r="T24" s="206" t="s">
        <v>544</v>
      </c>
      <c r="U24" s="207"/>
      <c r="V24" s="191">
        <v>8</v>
      </c>
      <c r="W24" s="192"/>
      <c r="X24" s="183">
        <v>8</v>
      </c>
      <c r="Y24" s="183"/>
      <c r="Z24" s="197" t="s">
        <v>741</v>
      </c>
      <c r="AA24" s="198"/>
      <c r="AB24" s="198"/>
      <c r="AC24" s="198"/>
      <c r="AD24" s="198"/>
      <c r="AE24" s="198"/>
      <c r="AF24" s="198"/>
      <c r="AG24" s="198"/>
      <c r="AH24" s="198"/>
      <c r="AI24" s="199"/>
      <c r="AJ24" s="195">
        <v>2</v>
      </c>
      <c r="AK24" s="195"/>
      <c r="AL24" s="200">
        <v>149</v>
      </c>
      <c r="AM24" s="151"/>
      <c r="AN24" s="238" t="s">
        <v>544</v>
      </c>
      <c r="AO24" s="239"/>
    </row>
    <row r="25" spans="2:41" ht="30" customHeight="1" thickBot="1" x14ac:dyDescent="0.2">
      <c r="B25" s="193"/>
      <c r="C25" s="194"/>
      <c r="D25" s="184"/>
      <c r="E25" s="184"/>
      <c r="F25" s="210" t="s">
        <v>700</v>
      </c>
      <c r="G25" s="211"/>
      <c r="H25" s="211"/>
      <c r="I25" s="211"/>
      <c r="J25" s="211"/>
      <c r="K25" s="211" t="s">
        <v>701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84"/>
      <c r="Y25" s="184"/>
      <c r="Z25" s="210" t="s">
        <v>712</v>
      </c>
      <c r="AA25" s="211"/>
      <c r="AB25" s="211"/>
      <c r="AC25" s="211"/>
      <c r="AD25" s="211"/>
      <c r="AE25" s="211" t="s">
        <v>713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thickTop="1" x14ac:dyDescent="0.15">
      <c r="B26" s="181">
        <v>3</v>
      </c>
      <c r="C26" s="182"/>
      <c r="D26" s="183">
        <v>3</v>
      </c>
      <c r="E26" s="183"/>
      <c r="F26" s="197" t="s">
        <v>735</v>
      </c>
      <c r="G26" s="198"/>
      <c r="H26" s="198"/>
      <c r="I26" s="198"/>
      <c r="J26" s="198"/>
      <c r="K26" s="198"/>
      <c r="L26" s="198"/>
      <c r="M26" s="198"/>
      <c r="N26" s="198"/>
      <c r="O26" s="199"/>
      <c r="P26" s="195">
        <v>3</v>
      </c>
      <c r="Q26" s="195"/>
      <c r="R26" s="200">
        <v>162</v>
      </c>
      <c r="S26" s="151"/>
      <c r="T26" s="242" t="s">
        <v>544</v>
      </c>
      <c r="U26" s="243"/>
      <c r="V26" s="181">
        <v>9</v>
      </c>
      <c r="W26" s="182"/>
      <c r="X26" s="183">
        <v>9</v>
      </c>
      <c r="Y26" s="183"/>
      <c r="Z26" s="197" t="s">
        <v>742</v>
      </c>
      <c r="AA26" s="198"/>
      <c r="AB26" s="198"/>
      <c r="AC26" s="198"/>
      <c r="AD26" s="198"/>
      <c r="AE26" s="198" t="s">
        <v>743</v>
      </c>
      <c r="AF26" s="198"/>
      <c r="AG26" s="198"/>
      <c r="AH26" s="198"/>
      <c r="AI26" s="199"/>
      <c r="AJ26" s="195">
        <v>2</v>
      </c>
      <c r="AK26" s="195"/>
      <c r="AL26" s="200">
        <v>164</v>
      </c>
      <c r="AM26" s="151"/>
      <c r="AN26" s="238" t="s">
        <v>544</v>
      </c>
      <c r="AO26" s="239"/>
    </row>
    <row r="27" spans="2:41" ht="30" customHeight="1" thickBot="1" x14ac:dyDescent="0.2">
      <c r="B27" s="181"/>
      <c r="C27" s="182"/>
      <c r="D27" s="184"/>
      <c r="E27" s="184"/>
      <c r="F27" s="210" t="s">
        <v>702</v>
      </c>
      <c r="G27" s="211"/>
      <c r="H27" s="211"/>
      <c r="I27" s="211"/>
      <c r="J27" s="211"/>
      <c r="K27" s="211" t="s">
        <v>703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84"/>
      <c r="Y27" s="184"/>
      <c r="Z27" s="210" t="s">
        <v>714</v>
      </c>
      <c r="AA27" s="211"/>
      <c r="AB27" s="211"/>
      <c r="AC27" s="211"/>
      <c r="AD27" s="211"/>
      <c r="AE27" s="211" t="s">
        <v>715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thickTop="1" x14ac:dyDescent="0.15">
      <c r="B28" s="191">
        <v>4</v>
      </c>
      <c r="C28" s="192"/>
      <c r="D28" s="183">
        <v>4</v>
      </c>
      <c r="E28" s="183"/>
      <c r="F28" s="197" t="s">
        <v>736</v>
      </c>
      <c r="G28" s="198"/>
      <c r="H28" s="198"/>
      <c r="I28" s="198"/>
      <c r="J28" s="198"/>
      <c r="K28" s="198"/>
      <c r="L28" s="198"/>
      <c r="M28" s="198"/>
      <c r="N28" s="198"/>
      <c r="O28" s="199"/>
      <c r="P28" s="195">
        <v>3</v>
      </c>
      <c r="Q28" s="195"/>
      <c r="R28" s="200">
        <v>159</v>
      </c>
      <c r="S28" s="151"/>
      <c r="T28" s="238" t="s">
        <v>544</v>
      </c>
      <c r="U28" s="239"/>
      <c r="V28" s="191">
        <v>10</v>
      </c>
      <c r="W28" s="192"/>
      <c r="X28" s="183">
        <v>10</v>
      </c>
      <c r="Y28" s="183"/>
      <c r="Z28" s="197" t="s">
        <v>744</v>
      </c>
      <c r="AA28" s="198"/>
      <c r="AB28" s="198"/>
      <c r="AC28" s="198"/>
      <c r="AD28" s="198"/>
      <c r="AE28" s="198" t="s">
        <v>745</v>
      </c>
      <c r="AF28" s="198"/>
      <c r="AG28" s="198"/>
      <c r="AH28" s="198"/>
      <c r="AI28" s="199"/>
      <c r="AJ28" s="195">
        <v>2</v>
      </c>
      <c r="AK28" s="195"/>
      <c r="AL28" s="200">
        <v>148</v>
      </c>
      <c r="AM28" s="151"/>
      <c r="AN28" s="238" t="s">
        <v>544</v>
      </c>
      <c r="AO28" s="239"/>
    </row>
    <row r="29" spans="2:41" ht="30" customHeight="1" thickBot="1" x14ac:dyDescent="0.2">
      <c r="B29" s="193"/>
      <c r="C29" s="194"/>
      <c r="D29" s="184"/>
      <c r="E29" s="184"/>
      <c r="F29" s="210" t="s">
        <v>704</v>
      </c>
      <c r="G29" s="211"/>
      <c r="H29" s="211"/>
      <c r="I29" s="211"/>
      <c r="J29" s="211"/>
      <c r="K29" s="211" t="s">
        <v>705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84"/>
      <c r="Y29" s="184"/>
      <c r="Z29" s="210" t="s">
        <v>716</v>
      </c>
      <c r="AA29" s="211"/>
      <c r="AB29" s="211"/>
      <c r="AC29" s="211"/>
      <c r="AD29" s="211"/>
      <c r="AE29" s="211" t="s">
        <v>717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thickTop="1" x14ac:dyDescent="0.15">
      <c r="B30" s="181">
        <v>5</v>
      </c>
      <c r="C30" s="182"/>
      <c r="D30" s="183">
        <v>5</v>
      </c>
      <c r="E30" s="183"/>
      <c r="F30" s="197" t="s">
        <v>737</v>
      </c>
      <c r="G30" s="198"/>
      <c r="H30" s="198"/>
      <c r="I30" s="198"/>
      <c r="J30" s="198"/>
      <c r="K30" s="198"/>
      <c r="L30" s="198"/>
      <c r="M30" s="198"/>
      <c r="N30" s="198"/>
      <c r="O30" s="199"/>
      <c r="P30" s="195">
        <v>3</v>
      </c>
      <c r="Q30" s="195"/>
      <c r="R30" s="200">
        <v>165</v>
      </c>
      <c r="S30" s="151"/>
      <c r="T30" s="238" t="s">
        <v>544</v>
      </c>
      <c r="U30" s="239"/>
      <c r="V30" s="213">
        <v>11</v>
      </c>
      <c r="W30" s="214"/>
      <c r="X30" s="183">
        <v>11</v>
      </c>
      <c r="Y30" s="183"/>
      <c r="Z30" s="197" t="s">
        <v>750</v>
      </c>
      <c r="AA30" s="198"/>
      <c r="AB30" s="198"/>
      <c r="AC30" s="198"/>
      <c r="AD30" s="198"/>
      <c r="AE30" s="198" t="s">
        <v>751</v>
      </c>
      <c r="AF30" s="198"/>
      <c r="AG30" s="198"/>
      <c r="AH30" s="198"/>
      <c r="AI30" s="199"/>
      <c r="AJ30" s="195">
        <v>3</v>
      </c>
      <c r="AK30" s="195"/>
      <c r="AL30" s="200">
        <v>153</v>
      </c>
      <c r="AM30" s="151"/>
      <c r="AN30" s="238" t="s">
        <v>544</v>
      </c>
      <c r="AO30" s="239"/>
    </row>
    <row r="31" spans="2:41" ht="30" customHeight="1" thickBot="1" x14ac:dyDescent="0.2">
      <c r="B31" s="181"/>
      <c r="C31" s="182"/>
      <c r="D31" s="184"/>
      <c r="E31" s="184"/>
      <c r="F31" s="210" t="s">
        <v>706</v>
      </c>
      <c r="G31" s="211"/>
      <c r="H31" s="211"/>
      <c r="I31" s="211"/>
      <c r="J31" s="211"/>
      <c r="K31" s="211" t="s">
        <v>707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84"/>
      <c r="Y31" s="184"/>
      <c r="Z31" s="210" t="s">
        <v>746</v>
      </c>
      <c r="AA31" s="211"/>
      <c r="AB31" s="211"/>
      <c r="AC31" s="211"/>
      <c r="AD31" s="211"/>
      <c r="AE31" s="211" t="s">
        <v>747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thickTop="1" x14ac:dyDescent="0.15">
      <c r="B32" s="191">
        <v>6</v>
      </c>
      <c r="C32" s="192"/>
      <c r="D32" s="183">
        <v>6</v>
      </c>
      <c r="E32" s="183"/>
      <c r="F32" s="197" t="s">
        <v>738</v>
      </c>
      <c r="G32" s="198"/>
      <c r="H32" s="198"/>
      <c r="I32" s="198"/>
      <c r="J32" s="198"/>
      <c r="K32" s="198"/>
      <c r="L32" s="198"/>
      <c r="M32" s="198"/>
      <c r="N32" s="198"/>
      <c r="O32" s="199"/>
      <c r="P32" s="195">
        <v>3</v>
      </c>
      <c r="Q32" s="195"/>
      <c r="R32" s="200">
        <v>153</v>
      </c>
      <c r="S32" s="151"/>
      <c r="T32" s="238" t="s">
        <v>544</v>
      </c>
      <c r="U32" s="239"/>
      <c r="V32" s="213">
        <v>12</v>
      </c>
      <c r="W32" s="214"/>
      <c r="X32" s="183">
        <v>12</v>
      </c>
      <c r="Y32" s="183"/>
      <c r="Z32" s="197" t="s">
        <v>752</v>
      </c>
      <c r="AA32" s="198"/>
      <c r="AB32" s="198"/>
      <c r="AC32" s="198"/>
      <c r="AD32" s="198"/>
      <c r="AE32" s="198" t="s">
        <v>753</v>
      </c>
      <c r="AF32" s="198"/>
      <c r="AG32" s="198"/>
      <c r="AH32" s="198"/>
      <c r="AI32" s="199"/>
      <c r="AJ32" s="195">
        <v>3</v>
      </c>
      <c r="AK32" s="195"/>
      <c r="AL32" s="200">
        <v>148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184"/>
      <c r="E33" s="184"/>
      <c r="F33" s="218" t="s">
        <v>708</v>
      </c>
      <c r="G33" s="219"/>
      <c r="H33" s="219"/>
      <c r="I33" s="219"/>
      <c r="J33" s="219"/>
      <c r="K33" s="219" t="s">
        <v>709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184"/>
      <c r="Y33" s="184"/>
      <c r="Z33" s="218" t="s">
        <v>748</v>
      </c>
      <c r="AA33" s="219"/>
      <c r="AB33" s="219"/>
      <c r="AC33" s="219"/>
      <c r="AD33" s="219"/>
      <c r="AE33" s="219" t="s">
        <v>749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6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小田原市立白山中学校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718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:AC44"/>
    </sheetView>
  </sheetViews>
  <sheetFormatPr defaultRowHeight="13.5" x14ac:dyDescent="0.15"/>
  <sheetData/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8103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県西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小田原市立白山中学校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たかさき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髙崎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くまざわ</v>
      </c>
      <c r="F15" s="292"/>
      <c r="G15" s="292"/>
      <c r="H15" s="292"/>
      <c r="I15" s="292"/>
      <c r="J15" s="292" t="str">
        <f>IF(入力!K22="","",入力!K22)</f>
        <v>みう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157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あおき</v>
      </c>
      <c r="Z15" s="292"/>
      <c r="AA15" s="292"/>
      <c r="AB15" s="292"/>
      <c r="AC15" s="292"/>
      <c r="AD15" s="292" t="str">
        <f>IF(入力!AE22="","",入力!AE22)</f>
        <v>ゆうな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152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熊澤</v>
      </c>
      <c r="F16" s="312"/>
      <c r="G16" s="312"/>
      <c r="H16" s="312"/>
      <c r="I16" s="312"/>
      <c r="J16" s="312" t="str">
        <f>IF(入力!K23="","",入力!K23)</f>
        <v>美羽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青木</v>
      </c>
      <c r="Z16" s="312"/>
      <c r="AA16" s="312"/>
      <c r="AB16" s="312"/>
      <c r="AC16" s="312"/>
      <c r="AD16" s="312" t="str">
        <f>IF(入力!AE23="","",入力!AE23)</f>
        <v>悠愛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こはし</v>
      </c>
      <c r="F17" s="277"/>
      <c r="G17" s="277"/>
      <c r="H17" s="277"/>
      <c r="I17" s="277"/>
      <c r="J17" s="277" t="str">
        <f>IF(入力!K24="","",入力!K24)</f>
        <v>れみ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155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けんもつ</v>
      </c>
      <c r="Z17" s="277"/>
      <c r="AA17" s="277"/>
      <c r="AB17" s="277"/>
      <c r="AC17" s="277"/>
      <c r="AD17" s="277" t="str">
        <f>IF(入力!AE24="","",入力!AE24)</f>
        <v/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149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小橋</v>
      </c>
      <c r="F18" s="270"/>
      <c r="G18" s="270"/>
      <c r="H18" s="270"/>
      <c r="I18" s="270"/>
      <c r="J18" s="270" t="str">
        <f>IF(入力!K25="","",入力!K25)</f>
        <v>玲水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釼持</v>
      </c>
      <c r="Z18" s="270"/>
      <c r="AA18" s="270"/>
      <c r="AB18" s="270"/>
      <c r="AC18" s="270"/>
      <c r="AD18" s="270" t="str">
        <f>IF(入力!AE25="","",入力!AE25)</f>
        <v>ななほ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おぎ</v>
      </c>
      <c r="F19" s="277"/>
      <c r="G19" s="277"/>
      <c r="H19" s="277"/>
      <c r="I19" s="277"/>
      <c r="J19" s="277" t="str">
        <f>IF(入力!K26="","",入力!K26)</f>
        <v/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162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おの</v>
      </c>
      <c r="Z19" s="277"/>
      <c r="AA19" s="277"/>
      <c r="AB19" s="277"/>
      <c r="AC19" s="277"/>
      <c r="AD19" s="277" t="str">
        <f>IF(入力!AE26="","",入力!AE26)</f>
        <v>はるな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164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荻</v>
      </c>
      <c r="F20" s="270"/>
      <c r="G20" s="270"/>
      <c r="H20" s="270"/>
      <c r="I20" s="270"/>
      <c r="J20" s="270" t="str">
        <f>IF(入力!K27="","",入力!K27)</f>
        <v>あかり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小野</v>
      </c>
      <c r="Z20" s="270"/>
      <c r="AA20" s="270"/>
      <c r="AB20" s="270"/>
      <c r="AC20" s="270"/>
      <c r="AD20" s="270" t="str">
        <f>IF(入力!AE27="","",入力!AE27)</f>
        <v>陽奈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ふるかわ</v>
      </c>
      <c r="F21" s="277"/>
      <c r="G21" s="277"/>
      <c r="H21" s="277"/>
      <c r="I21" s="277"/>
      <c r="J21" s="277" t="str">
        <f>IF(入力!K28="","",入力!K28)</f>
        <v/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159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さとう</v>
      </c>
      <c r="Z21" s="277"/>
      <c r="AA21" s="277"/>
      <c r="AB21" s="277"/>
      <c r="AC21" s="277"/>
      <c r="AD21" s="277" t="str">
        <f>IF(入力!AE28="","",入力!AE28)</f>
        <v>この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148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古川</v>
      </c>
      <c r="F22" s="270"/>
      <c r="G22" s="270"/>
      <c r="H22" s="270"/>
      <c r="I22" s="270"/>
      <c r="J22" s="270" t="str">
        <f>IF(入力!K29="","",入力!K29)</f>
        <v>さとみ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佐藤</v>
      </c>
      <c r="Z22" s="270"/>
      <c r="AA22" s="270"/>
      <c r="AB22" s="270"/>
      <c r="AC22" s="270"/>
      <c r="AD22" s="270" t="str">
        <f>IF(入力!AE29="","",入力!AE29)</f>
        <v>香希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かやぬま</v>
      </c>
      <c r="F23" s="277"/>
      <c r="G23" s="277"/>
      <c r="H23" s="277"/>
      <c r="I23" s="277"/>
      <c r="J23" s="277" t="str">
        <f>IF(入力!K30="","",入力!K30)</f>
        <v/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165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おかだ</v>
      </c>
      <c r="Z23" s="277"/>
      <c r="AA23" s="277"/>
      <c r="AB23" s="277"/>
      <c r="AC23" s="277"/>
      <c r="AD23" s="277" t="str">
        <f>IF(入力!AE30="","",入力!AE30)</f>
        <v>かんな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153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栢沼</v>
      </c>
      <c r="F24" s="270"/>
      <c r="G24" s="270"/>
      <c r="H24" s="270"/>
      <c r="I24" s="270"/>
      <c r="J24" s="270" t="str">
        <f>IF(入力!K31="","",入力!K31)</f>
        <v>のどか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岡田</v>
      </c>
      <c r="Z24" s="270"/>
      <c r="AA24" s="270"/>
      <c r="AB24" s="270"/>
      <c r="AC24" s="270"/>
      <c r="AD24" s="270" t="str">
        <f>IF(入力!AE31="","",入力!AE31)</f>
        <v>栞奈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すぎやま</v>
      </c>
      <c r="F25" s="277"/>
      <c r="G25" s="277"/>
      <c r="H25" s="277"/>
      <c r="I25" s="277"/>
      <c r="J25" s="277" t="str">
        <f>IF(入力!K32="","",入力!K32)</f>
        <v/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153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わかさ</v>
      </c>
      <c r="Z25" s="277"/>
      <c r="AA25" s="277"/>
      <c r="AB25" s="277"/>
      <c r="AC25" s="277"/>
      <c r="AD25" s="277" t="str">
        <f>IF(入力!AE32="","",入力!AE32)</f>
        <v>あやね</v>
      </c>
      <c r="AE25" s="277"/>
      <c r="AF25" s="277"/>
      <c r="AG25" s="277"/>
      <c r="AH25" s="278"/>
      <c r="AI25" s="273">
        <f>IF(入力!AJ32="","",入力!AJ32)</f>
        <v>3</v>
      </c>
      <c r="AJ25" s="273"/>
      <c r="AK25" s="271">
        <f>IF(入力!AL32="","",入力!AL32)</f>
        <v>148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杉山</v>
      </c>
      <c r="F26" s="283"/>
      <c r="G26" s="283"/>
      <c r="H26" s="283"/>
      <c r="I26" s="283"/>
      <c r="J26" s="283" t="str">
        <f>IF(入力!K33="","",入力!K33)</f>
        <v>ひな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若狭</v>
      </c>
      <c r="Z26" s="283"/>
      <c r="AA26" s="283"/>
      <c r="AB26" s="283"/>
      <c r="AC26" s="283"/>
      <c r="AD26" s="283" t="str">
        <f>IF(入力!AE33="","",入力!AE33)</f>
        <v>絢音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8103</v>
      </c>
      <c r="B7" s="31" t="str">
        <f t="shared" ref="B7:C7" si="0">IF($A$8="","",IF($A$9="",B8,B8&amp;"・"&amp;B9))</f>
        <v>小田原市立白山中学校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250</v>
      </c>
      <c r="G7" s="31" t="str">
        <f t="shared" si="1"/>
        <v>0001</v>
      </c>
      <c r="H7" s="31">
        <f t="shared" si="1"/>
        <v>0</v>
      </c>
      <c r="I7" s="31" t="str">
        <f t="shared" si="1"/>
        <v>神奈川県小田原市扇町5-7-17</v>
      </c>
      <c r="J7" s="31">
        <f t="shared" si="1"/>
        <v>0</v>
      </c>
      <c r="K7" s="31" t="str">
        <f t="shared" si="1"/>
        <v>0465</v>
      </c>
      <c r="L7" s="31" t="str">
        <f t="shared" si="1"/>
        <v>34</v>
      </c>
      <c r="M7" s="31" t="str">
        <f t="shared" si="1"/>
        <v>9295</v>
      </c>
      <c r="N7" s="31" t="str">
        <f t="shared" si="1"/>
        <v/>
      </c>
      <c r="O7" s="31" t="str">
        <f t="shared" si="1"/>
        <v/>
      </c>
      <c r="P7" s="31" t="str">
        <f t="shared" si="1"/>
        <v/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8103</v>
      </c>
      <c r="B8" s="32" t="str">
        <f>IF(入力!$F$3="","",入力!$F$3)</f>
        <v>小田原市立白山中学校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250</v>
      </c>
      <c r="G8" s="42" t="str">
        <f>IF(入力!$I$6="","",入力!$I$6)</f>
        <v>0001</v>
      </c>
      <c r="H8" s="32"/>
      <c r="I8" s="32" t="str">
        <f>IF(入力!$L$5="","",入力!$L$5)</f>
        <v>神奈川県小田原市扇町5-7-17</v>
      </c>
      <c r="J8" s="32"/>
      <c r="K8" s="42" t="str">
        <f>IF(入力!$AB$4="","",入力!$AB$4)</f>
        <v>0465</v>
      </c>
      <c r="L8" s="42" t="str">
        <f>IF(入力!$AG$4="","",入力!$AG$4)</f>
        <v>34</v>
      </c>
      <c r="M8" s="42" t="str">
        <f>IF(入力!$AL$4="","",入力!$AL$4)</f>
        <v>9295</v>
      </c>
      <c r="N8" s="42" t="str">
        <f>IF(入力!$AB$6="","",入力!$AB$6)</f>
        <v/>
      </c>
      <c r="O8" s="42" t="str">
        <f>IF(入力!$AG$6="","",入力!$AG$6)</f>
        <v/>
      </c>
      <c r="P8" s="42" t="str">
        <f>IF(入力!$AL$6="","",入力!$AL$6)</f>
        <v/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9295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髙崎</v>
      </c>
      <c r="D16" s="32" t="str">
        <f>IF(入力!$K$13="","",入力!$K$13)</f>
        <v>大地</v>
      </c>
      <c r="E16" s="32" t="str">
        <f>IF(入力!$F$12="","",入力!$F$12)</f>
        <v>たかさき</v>
      </c>
      <c r="F16" s="32" t="str">
        <f>IF(入力!$K$12="","",入力!$K$12)</f>
        <v>だいち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土屋</v>
      </c>
      <c r="D17" s="32" t="str">
        <f>IF(入力!$AE$13="","",入力!$AE$13)</f>
        <v>いつ子</v>
      </c>
      <c r="E17" s="32" t="str">
        <f>IF(入力!$Z$12="","",入力!$Z$12)</f>
        <v>つちや</v>
      </c>
      <c r="F17" s="32" t="str">
        <f>IF(入力!$AE$12="","",入力!$AE$12)</f>
        <v>いつこ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熊澤</v>
      </c>
      <c r="D24" s="32" t="str">
        <f>IF(入力!$AE$16="","",入力!$AE$16)</f>
        <v>美羽</v>
      </c>
      <c r="E24" s="32" t="str">
        <f>IF(入力!$Z$15="","",入力!$Z$15)</f>
        <v>くまざわ</v>
      </c>
      <c r="F24" s="32" t="str">
        <f>IF(入力!$AE$15="","",入力!$AE$15)</f>
        <v>みう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熊澤</v>
      </c>
      <c r="D53" s="32" t="str">
        <f>IF(OR(L53&lt;&gt;"○",入力!K23=""),"",入力!K23)</f>
        <v>美羽</v>
      </c>
      <c r="E53" s="32" t="str">
        <f>IF(OR(L53&lt;&gt;"○",入力!F22=""),"",入力!F22)</f>
        <v>くまざわ</v>
      </c>
      <c r="F53" s="32" t="str">
        <f>IF(OR(L53&lt;&gt;"○",入力!K22=""),"",入力!K22)</f>
        <v>みう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小橋</v>
      </c>
      <c r="D54" s="32" t="str">
        <f>IF(OR(L54&lt;&gt;"○",入力!K25=""),"",入力!K25)</f>
        <v>玲水</v>
      </c>
      <c r="E54" s="32" t="str">
        <f>IF(OR(L54&lt;&gt;"○",入力!F24=""),"",入力!F24)</f>
        <v>こはし</v>
      </c>
      <c r="F54" s="32" t="str">
        <f>IF(OR(L54&lt;&gt;"○",入力!K24=""),"",入力!K24)</f>
        <v>れみ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荻</v>
      </c>
      <c r="D55" s="32" t="str">
        <f>IF(OR(L55&lt;&gt;"○",入力!K27=""),"",入力!K27)</f>
        <v>あかり</v>
      </c>
      <c r="E55" s="32" t="str">
        <f>IF(OR(L55&lt;&gt;"○",入力!F26=""),"",入力!F26)</f>
        <v>おぎ</v>
      </c>
      <c r="F55" s="32" t="str">
        <f>IF(OR(L55&lt;&gt;"○",入力!K26=""),"",入力!K26)</f>
        <v/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古川</v>
      </c>
      <c r="D56" s="32" t="str">
        <f>IF(OR(L56&lt;&gt;"○",入力!K29=""),"",入力!K29)</f>
        <v>さとみ</v>
      </c>
      <c r="E56" s="32" t="str">
        <f>IF(OR(L56&lt;&gt;"○",入力!F28=""),"",入力!F28)</f>
        <v>ふるかわ</v>
      </c>
      <c r="F56" s="32" t="str">
        <f>IF(OR(L56&lt;&gt;"○",入力!K28=""),"",入力!K28)</f>
        <v/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栢沼</v>
      </c>
      <c r="D57" s="32" t="str">
        <f>IF(OR(L57&lt;&gt;"○",入力!K31=""),"",入力!K31)</f>
        <v>のどか</v>
      </c>
      <c r="E57" s="32" t="str">
        <f>IF(OR(L57&lt;&gt;"○",入力!F30=""),"",入力!F30)</f>
        <v>かやぬま</v>
      </c>
      <c r="F57" s="32" t="str">
        <f>IF(OR(L57&lt;&gt;"○",入力!K30=""),"",入力!K30)</f>
        <v/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杉山</v>
      </c>
      <c r="D58" s="32" t="str">
        <f>IF(OR(L58&lt;&gt;"○",入力!K33=""),"",入力!K33)</f>
        <v>ひな</v>
      </c>
      <c r="E58" s="32" t="str">
        <f>IF(OR(L58&lt;&gt;"○",入力!F32=""),"",入力!F32)</f>
        <v>すぎやま</v>
      </c>
      <c r="F58" s="32" t="str">
        <f>IF(OR(L58&lt;&gt;"○",入力!K32=""),"",入力!K32)</f>
        <v/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青木</v>
      </c>
      <c r="D59" s="32" t="str">
        <f>IF(OR(L59&lt;&gt;"○",入力!AE23=""),"",入力!AE23)</f>
        <v>悠愛</v>
      </c>
      <c r="E59" s="32" t="str">
        <f>IF(OR(L59&lt;&gt;"○",入力!Z22=""),"",入力!Z22)</f>
        <v>あおき</v>
      </c>
      <c r="F59" s="32" t="str">
        <f>IF(OR(L59&lt;&gt;"○",入力!AE22=""),"",入力!AE22)</f>
        <v>ゆうな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釼持</v>
      </c>
      <c r="D60" s="32" t="str">
        <f>IF(OR(L60&lt;&gt;"○",入力!AE25=""),"",入力!AE25)</f>
        <v>ななほ</v>
      </c>
      <c r="E60" s="32" t="str">
        <f>IF(OR(L60&lt;&gt;"○",入力!Z24=""),"",入力!Z24)</f>
        <v>けんもつ</v>
      </c>
      <c r="F60" s="32" t="str">
        <f>IF(OR(L60&lt;&gt;"○",入力!AE24=""),"",入力!AE24)</f>
        <v/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149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小野</v>
      </c>
      <c r="D61" s="32" t="str">
        <f>IF(OR(L61&lt;&gt;"○",入力!AE27=""),"",入力!AE27)</f>
        <v>陽奈</v>
      </c>
      <c r="E61" s="32" t="str">
        <f>IF(OR(L61&lt;&gt;"○",入力!Z26=""),"",入力!Z26)</f>
        <v>おの</v>
      </c>
      <c r="F61" s="32" t="str">
        <f>IF(OR(L61&lt;&gt;"○",入力!AE26=""),"",入力!AE26)</f>
        <v>はるな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佐藤</v>
      </c>
      <c r="D62" s="32" t="str">
        <f>IF(OR(L62&lt;&gt;"○",入力!AE29=""),"",入力!AE29)</f>
        <v>香希</v>
      </c>
      <c r="E62" s="32" t="str">
        <f>IF(OR(L62&lt;&gt;"○",入力!Z28=""),"",入力!Z28)</f>
        <v>さとう</v>
      </c>
      <c r="F62" s="32" t="str">
        <f>IF(OR(L62&lt;&gt;"○",入力!AE28=""),"",入力!AE28)</f>
        <v>この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148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岡田</v>
      </c>
      <c r="D63" s="32" t="str">
        <f>IF(OR(L63&lt;&gt;"○",入力!AE31=""),"",入力!AE31)</f>
        <v>栞奈</v>
      </c>
      <c r="E63" s="32" t="str">
        <f>IF(OR(L63&lt;&gt;"○",入力!Z30=""),"",入力!Z30)</f>
        <v>おかだ</v>
      </c>
      <c r="F63" s="32" t="str">
        <f>IF(OR(L63&lt;&gt;"○",入力!AE30=""),"",入力!AE30)</f>
        <v>かんな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若狭</v>
      </c>
      <c r="D64" s="32" t="str">
        <f>IF(OR(L64&lt;&gt;"○",入力!AE33=""),"",入力!AE33)</f>
        <v>絢音</v>
      </c>
      <c r="E64" s="32" t="str">
        <f>IF(OR(L64&lt;&gt;"○",入力!Z32=""),"",入力!Z32)</f>
        <v>わかさ</v>
      </c>
      <c r="F64" s="32" t="str">
        <f>IF(OR(L64&lt;&gt;"○",入力!AE32=""),"",入力!AE32)</f>
        <v>あやね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148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チーム番号</vt:lpstr>
      <vt:lpstr>入力見本</vt:lpstr>
      <vt:lpstr>入力</vt:lpstr>
      <vt:lpstr>Sheet1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髙崎　大地</cp:lastModifiedBy>
  <cp:lastPrinted>2021-05-06T10:33:05Z</cp:lastPrinted>
  <dcterms:created xsi:type="dcterms:W3CDTF">2006-11-03T01:52:14Z</dcterms:created>
  <dcterms:modified xsi:type="dcterms:W3CDTF">2021-05-06T10:59:05Z</dcterms:modified>
</cp:coreProperties>
</file>