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878269\Desktop\"/>
    </mc:Choice>
  </mc:AlternateContent>
  <bookViews>
    <workbookView xWindow="0" yWindow="0" windowWidth="15345" windowHeight="459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<sst xmlns="http://schemas.openxmlformats.org/spreadsheetml/2006/main" count="1488" uniqueCount="765">
  <si>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</si>
  <si>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</si>
  <si>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</si>
  <si>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</si>
  <si>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</si>
  <si>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</si>
  <si>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</si>
  <si>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</si>
  <si>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</si>
  <si>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</si>
  <si>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</si>
  <si>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</si>
  <si>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</si>
  <si>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</si>
  <si>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</si>
  <si>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</si>
  <si>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</si>
  <si>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</si>
  <si>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</si>
  <si>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</si>
  <si>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</si>
  <si>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</si>
  <si>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</si>
  <si>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</si>
  <si>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</si>
  <si>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</si>
  <si>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</si>
  <si>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</si>
  <si>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</si>
  <si>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</si>
  <si>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</si>
  <si>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</si>
  <si>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</si>
  <si>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</si>
  <si>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</si>
  <si>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</si>
  <si>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</si>
  <si>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</si>
  <si>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</si>
  <si>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</si>
  <si>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</si>
  <si>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</si>
  <si>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</si>
  <si>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</si>
  <si>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</si>
  <si>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</si>
  <si>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</si>
  <si>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</si>
  <si>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</si>
  <si>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</si>
  <si>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</si>
  <si>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</si>
  <si>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</si>
  <si>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</si>
  <si>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</si>
  <si>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</si>
  <si>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</si>
  <si>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</si>
  <si>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</si>
  <si>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</si>
  <si>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</si>
  <si>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</si>
  <si>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</si>
  <si>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</si>
  <si>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</si>
  <si>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</si>
  <si>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</si>
  <si>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</si>
  <si>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</si>
  <si>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</si>
  <si>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</si>
  <si>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</si>
  <si>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</si>
  <si>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</si>
  <si>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</si>
  <si>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</si>
  <si>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</si>
  <si>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</si>
  <si>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</si>
  <si>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</si>
  <si>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</si>
  <si>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</si>
  <si>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</si>
  <si>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</si>
  <si>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</si>
  <si>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</si>
  <si>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</si>
  <si>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</si>
  <si>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</si>
  <si>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</si>
  <si>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</si>
  <si>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</si>
  <si>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</si>
  <si>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</si>
  <si>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</si>
  <si>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</si>
  <si>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</si>
  <si>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</si>
  <si>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</si>
  <si>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</si>
  <si>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</si>
  <si>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</si>
  <si>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</si>
  <si>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</si>
  <si>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</si>
  <si>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</si>
  <si>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</si>
  <si>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</si>
  <si>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</si>
  <si>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</si>
  <si>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</si>
  <si>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</si>
  <si>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</si>
  <si>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</si>
  <si>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</si>
  <si>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</si>
  <si>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</si>
  <si>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</si>
  <si>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</si>
  <si>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</si>
  <si>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</si>
  <si>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</si>
  <si>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</si>
  <si>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</si>
  <si>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</si>
  <si>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</si>
  <si>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</si>
  <si>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</si>
  <si>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</si>
  <si>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</si>
  <si>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</si>
  <si>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</si>
  <si>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</si>
  <si>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</si>
  <si>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</si>
  <si>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</si>
  <si>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</si>
  <si>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</si>
  <si>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</si>
  <si>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</si>
  <si>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</si>
  <si>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</si>
  <si>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</si>
  <si>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</si>
  <si>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</si>
  <si>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</si>
  <si>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</si>
  <si>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</si>
  <si>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</si>
  <si>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</si>
  <si>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</si>
  <si>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</si>
  <si>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</si>
  <si>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</si>
  <si>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</si>
  <si>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</si>
  <si>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</si>
  <si>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</si>
  <si>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</si>
  <si>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</si>
  <si>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</si>
  <si>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</si>
  <si>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</si>
  <si>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</si>
  <si>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</si>
  <si>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</si>
  <si>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</si>
  <si>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</si>
  <si>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</si>
  <si>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</si>
  <si>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</si>
  <si>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</si>
  <si>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</si>
  <si>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</si>
  <si>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</si>
  <si>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</si>
  <si>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</si>
  <si>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</si>
  <si>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</si>
  <si>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</si>
  <si>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</si>
  <si>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</si>
  <si>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</si>
  <si>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</si>
  <si>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</si>
  <si>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</si>
  <si>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</si>
  <si>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</si>
  <si>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</si>
  <si>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</si>
  <si>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</si>
  <si>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</si>
  <si>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</si>
  <si>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</si>
  <si>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</si>
  <si>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</si>
  <si>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</si>
  <si>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</si>
  <si>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</si>
  <si>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</si>
  <si>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</si>
  <si>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</si>
  <si>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</si>
  <si>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</si>
  <si>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</si>
  <si>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</si>
  <si>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</si>
  <si>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</si>
  <si>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</si>
  <si>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</si>
  <si>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</si>
  <si>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</si>
  <si>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</si>
  <si>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</si>
  <si>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</si>
  <si>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</si>
  <si>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</si>
  <si>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</si>
  <si>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</si>
  <si>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</si>
  <si>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</si>
  <si>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</si>
  <si>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</si>
  <si>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</si>
  <si>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</si>
  <si>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</si>
  <si>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</si>
  <si>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</si>
  <si>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</si>
  <si>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</si>
  <si>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</si>
  <si>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</si>
  <si>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</si>
  <si>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</si>
  <si>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</si>
  <si>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</si>
  <si>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</si>
  <si>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</si>
  <si>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</si>
  <si>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</si>
  <si>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</si>
  <si>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</si>
  <si>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</si>
  <si>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</si>
  <si>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</si>
  <si>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</si>
  <si>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</si>
  <si>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</si>
  <si>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</si>
  <si>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</si>
  <si>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</si>
  <si>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</si>
  <si>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</si>
  <si>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</si>
  <si>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</si>
  <si>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</si>
  <si>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</si>
  <si>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</si>
  <si>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</si>
  <si>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</si>
  <si>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</si>
  <si>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</si>
  <si>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</si>
  <si>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</si>
  <si>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</si>
  <si>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</si>
  <si>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</si>
  <si>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</si>
  <si>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</si>
  <si>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</si>
  <si>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</si>
  <si>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</si>
  <si>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</si>
  <si>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</si>
  <si>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</si>
  <si>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</si>
  <si>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</si>
  <si>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</si>
  <si>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</si>
  <si>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</si>
  <si>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</si>
  <si>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</si>
  <si>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</si>
  <si>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</si>
  <si>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</si>
  <si>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</si>
  <si>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</si>
  <si>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</si>
  <si>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</si>
  <si>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</si>
  <si>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</si>
  <si>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</si>
  <si>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</si>
  <si>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</si>
  <si>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</si>
  <si>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</si>
  <si>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</si>
  <si>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</si>
  <si>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</si>
  <si>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</si>
  <si>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</si>
  <si>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</si>
  <si>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</si>
  <si>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</si>
  <si>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</si>
  <si>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</si>
  <si>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</si>
  <si>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</si>
  <si>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</si>
  <si>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</si>
  <si>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</si>
  <si>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</si>
  <si>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</si>
  <si>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</si>
  <si>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</si>
  <si>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</si>
  <si>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</si>
  <si>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</si>
  <si>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</si>
  <si>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</si>
  <si>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</si>
  <si>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</si>
  <si>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</si>
  <si>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</si>
  <si>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</si>
  <si>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</si>
  <si>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</si>
  <si>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</si>
  <si>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</si>
  <si>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</si>
  <si>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</si>
  <si>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</si>
  <si>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</si>
  <si>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</si>
  <si>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</si>
  <si>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</si>
  <si>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</si>
  <si>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</si>
  <si>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</si>
  <si>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</si>
  <si>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</si>
  <si>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</si>
  <si>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</si>
  <si>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</si>
  <si>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</si>
  <si>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</si>
  <si>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</si>
  <si>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</si>
  <si>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</si>
  <si>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</si>
  <si>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</si>
  <si>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</si>
  <si>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</si>
  <si>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</si>
  <si>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</si>
  <si>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</si>
  <si>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</si>
  <si>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</si>
  <si>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</si>
  <si>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</si>
  <si>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</si>
  <si>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</si>
  <si>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</si>
  <si>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</si>
  <si>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</si>
  <si>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</si>
  <si>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</si>
  <si>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</si>
  <si>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</si>
  <si>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</si>
  <si>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</si>
  <si>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</si>
  <si>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</si>
  <si>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</si>
  <si>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</si>
  <si>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</si>
  <si>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</si>
  <si>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</si>
  <si>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</si>
  <si>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</si>
  <si>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</si>
  <si>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</si>
  <si>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</si>
  <si>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</si>
  <si>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</si>
  <si>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</si>
  <si>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</si>
  <si>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</si>
  <si>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</si>
  <si>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</si>
  <si>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</si>
  <si>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</si>
  <si>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</si>
  <si>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</si>
  <si>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</si>
  <si>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</si>
  <si>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</si>
  <si>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</si>
  <si>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</si>
  <si>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</si>
  <si>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</si>
  <si>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</si>
  <si>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</si>
  <si>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</si>
  <si>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</si>
  <si>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</si>
  <si>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</si>
  <si>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</si>
  <si>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</si>
  <si>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</si>
  <si>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</si>
  <si>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</si>
  <si>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</si>
  <si>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</si>
  <si>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</si>
  <si>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</si>
  <si>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</si>
  <si>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</si>
  <si>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</si>
  <si>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</si>
  <si>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</si>
  <si>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</si>
  <si>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</si>
  <si>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</si>
  <si>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</si>
  <si>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</si>
  <si>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</si>
  <si>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</si>
  <si>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</si>
  <si>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</si>
  <si>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</si>
  <si>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</si>
  <si>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</si>
  <si>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</si>
  <si>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</si>
  <si>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</si>
  <si>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</si>
  <si>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</si>
  <si>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</si>
  <si>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</si>
  <si>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</si>
  <si>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</si>
  <si>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</si>
  <si>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</si>
  <si>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</si>
  <si>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</si>
  <si>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</si>
  <si>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</si>
  <si>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</si>
  <si>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</si>
  <si>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</si>
  <si>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</si>
  <si>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</si>
  <si>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</si>
  <si>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</si>
  <si>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</si>
  <si>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</si>
  <si>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</si>
  <si>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</si>
  <si>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</si>
  <si>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</si>
  <si>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</si>
  <si>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</si>
  <si>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</si>
  <si>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</si>
  <si>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</si>
  <si>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</si>
  <si>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</si>
  <si>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</si>
  <si>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</si>
  <si>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</si>
  <si>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</si>
  <si>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</si>
  <si>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</si>
  <si>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</si>
  <si>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</si>
  <si>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</si>
  <si>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</si>
  <si>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</si>
  <si>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</si>
  <si>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</si>
  <si>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</si>
  <si>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</si>
  <si>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</si>
  <si>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</si>
  <si>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</si>
  <si>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</si>
  <si>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</si>
  <si>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</si>
  <si>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</si>
  <si>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</si>
  <si>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</si>
  <si>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</si>
  <si>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</si>
  <si>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</si>
  <si>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</si>
  <si>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</si>
  <si>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</si>
  <si>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</si>
  <si>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</si>
  <si>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</si>
  <si>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</si>
  <si>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</si>
  <si>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</si>
  <si>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</si>
  <si>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</si>
  <si>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</si>
  <si>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</si>
  <si>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</si>
  <si>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</si>
  <si>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</si>
  <si>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</si>
  <si>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</si>
  <si>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</si>
  <si>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</si>
  <si>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</si>
  <si>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</si>
  <si>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</si>
  <si>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</si>
  <si>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</si>
  <si>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</si>
  <si>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</si>
  <si>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</si>
  <si>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</si>
  <si>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</si>
  <si>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</si>
  <si>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</si>
  <si>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</si>
  <si>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</si>
  <si>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</si>
  <si>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</si>
  <si>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</si>
  <si>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</si>
  <si>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</si>
  <si>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</si>
  <si>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</si>
  <si>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</si>
  <si>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</si>
  <si>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</si>
  <si>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</si>
  <si>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</si>
  <si>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</si>
  <si>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</si>
  <si>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</si>
  <si>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</si>
  <si>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</si>
  <si>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</si>
  <si>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</si>
  <si>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</si>
  <si>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</si>
  <si>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</si>
  <si>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</si>
  <si>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</si>
  <si>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</si>
  <si>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</si>
  <si>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</si>
  <si>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</si>
  <si>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</si>
  <si>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</si>
  <si>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</si>
  <si>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</si>
  <si>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</si>
  <si>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</si>
  <si>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</si>
  <si>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</si>
  <si>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</si>
  <si>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</si>
  <si>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</si>
  <si>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</si>
  <si>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</si>
  <si>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</si>
  <si>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</si>
  <si>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</si>
  <si>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</si>
  <si>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</si>
  <si>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</si>
  <si>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</si>
  <si>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</si>
  <si>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</si>
  <si>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</si>
  <si>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</si>
  <si>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</si>
  <si>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</si>
  <si>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</si>
  <si>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</si>
  <si>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</si>
  <si>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</si>
  <si>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</si>
  <si>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</si>
  <si>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</si>
  <si>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</si>
  <si>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</si>
  <si>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</si>
  <si>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</si>
  <si>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</si>
  <si>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</si>
  <si>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</si>
  <si>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</si>
  <si>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</si>
  <si>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</si>
  <si>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</si>
  <si>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</si>
  <si>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</si>
  <si>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</si>
  <si>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</si>
  <si>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</si>
  <si>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</si>
  <si>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</si>
  <si>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</si>
  <si>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</si>
  <si>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</si>
  <si>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</si>
  <si>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</si>
  <si>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</si>
  <si>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</si>
  <si>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</si>
  <si>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</si>
  <si>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</si>
  <si>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</si>
  <si>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</si>
  <si>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</si>
  <si>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</si>
  <si>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</si>
  <si>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</si>
  <si>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</si>
  <si>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</si>
  <si>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</si>
  <si>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</si>
  <si>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</si>
  <si>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</si>
  <si>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</si>
  <si>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</si>
  <si>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</si>
  <si>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</si>
  <si>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</si>
  <si>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</si>
  <si>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</si>
  <si>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</si>
  <si>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</si>
  <si>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</si>
  <si>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</si>
  <si>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</si>
  <si>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</si>
  <si>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</si>
  <si>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</si>
  <si>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</si>
  <si>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</si>
  <si>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</si>
  <si>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</si>
  <si>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</si>
  <si>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</si>
  <si>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</si>
  <si>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</si>
  <si>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</si>
  <si>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</si>
  <si>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</si>
  <si>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</si>
  <si>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</si>
  <si>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</si>
  <si>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</si>
  <si>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</si>
  <si>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</si>
  <si>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</si>
  <si>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</si>
  <si>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</si>
  <si>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</si>
  <si>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</si>
  <si>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</si>
  <si>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</si>
  <si>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</si>
  <si>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</si>
  <si>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</si>
  <si>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</si>
  <si>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</si>
  <si>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</si>
  <si>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</si>
  <si>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</si>
  <si>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</si>
  <si>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</si>
  <si>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</si>
  <si>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</si>
  <si>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</si>
  <si>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</si>
  <si>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</si>
  <si>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</si>
  <si>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</si>
  <si>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</si>
  <si>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</si>
  <si>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</si>
  <si>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</si>
  <si>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</si>
  <si>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</si>
  <si>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</si>
  <si>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</si>
  <si>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</si>
  <si>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0465</t>
    <phoneticPr fontId="2"/>
  </si>
  <si>
    <t>43</t>
    <phoneticPr fontId="2"/>
  </si>
  <si>
    <t>0250</t>
    <phoneticPr fontId="2"/>
  </si>
  <si>
    <t>256</t>
    <phoneticPr fontId="2"/>
  </si>
  <si>
    <t>0804</t>
    <phoneticPr fontId="2"/>
  </si>
  <si>
    <t>小田原市羽根尾410</t>
    <rPh sb="0" eb="4">
      <t>オダワラシ</t>
    </rPh>
    <rPh sb="4" eb="7">
      <t>ハネオ</t>
    </rPh>
    <phoneticPr fontId="2"/>
  </si>
  <si>
    <t>43</t>
    <phoneticPr fontId="2"/>
  </si>
  <si>
    <t>4504</t>
    <phoneticPr fontId="2"/>
  </si>
  <si>
    <t>ばんどう</t>
    <phoneticPr fontId="2"/>
  </si>
  <si>
    <t>かおり</t>
    <phoneticPr fontId="2"/>
  </si>
  <si>
    <t>板東</t>
    <rPh sb="0" eb="2">
      <t>バンドウ</t>
    </rPh>
    <phoneticPr fontId="2"/>
  </si>
  <si>
    <t>芳</t>
    <rPh sb="0" eb="1">
      <t>カオリ</t>
    </rPh>
    <phoneticPr fontId="2"/>
  </si>
  <si>
    <t>本多</t>
    <rPh sb="0" eb="2">
      <t>ホンダ</t>
    </rPh>
    <phoneticPr fontId="2"/>
  </si>
  <si>
    <t>忠幸</t>
    <rPh sb="0" eb="2">
      <t>タダユキ</t>
    </rPh>
    <phoneticPr fontId="2"/>
  </si>
  <si>
    <t>ほんだ</t>
    <phoneticPr fontId="2"/>
  </si>
  <si>
    <t>ただゆき</t>
    <phoneticPr fontId="2"/>
  </si>
  <si>
    <t>庄司</t>
    <rPh sb="0" eb="2">
      <t>ショウジ</t>
    </rPh>
    <phoneticPr fontId="2"/>
  </si>
  <si>
    <t>しょうじ</t>
    <phoneticPr fontId="2"/>
  </si>
  <si>
    <t>まりん</t>
    <phoneticPr fontId="2"/>
  </si>
  <si>
    <t>今井</t>
    <rPh sb="0" eb="2">
      <t>イマイ</t>
    </rPh>
    <phoneticPr fontId="2"/>
  </si>
  <si>
    <t>まりん</t>
    <phoneticPr fontId="2"/>
  </si>
  <si>
    <t>栁下</t>
    <rPh sb="0" eb="2">
      <t>ヤギシタ</t>
    </rPh>
    <phoneticPr fontId="2"/>
  </si>
  <si>
    <t>やぎした</t>
    <phoneticPr fontId="2"/>
  </si>
  <si>
    <t>愛名</t>
    <rPh sb="0" eb="2">
      <t>アイナ</t>
    </rPh>
    <phoneticPr fontId="2"/>
  </si>
  <si>
    <t>あいな</t>
    <phoneticPr fontId="2"/>
  </si>
  <si>
    <t>岸</t>
    <rPh sb="0" eb="1">
      <t>キシ</t>
    </rPh>
    <phoneticPr fontId="2"/>
  </si>
  <si>
    <t>きし</t>
    <phoneticPr fontId="2"/>
  </si>
  <si>
    <t>琳香</t>
    <rPh sb="0" eb="1">
      <t>リン</t>
    </rPh>
    <rPh sb="1" eb="2">
      <t>カ</t>
    </rPh>
    <phoneticPr fontId="2"/>
  </si>
  <si>
    <t>りんか</t>
    <phoneticPr fontId="2"/>
  </si>
  <si>
    <t>山口</t>
    <rPh sb="0" eb="2">
      <t>ヤマグチ</t>
    </rPh>
    <phoneticPr fontId="2"/>
  </si>
  <si>
    <t>やまぐち</t>
    <phoneticPr fontId="2"/>
  </si>
  <si>
    <t>さき</t>
    <phoneticPr fontId="2"/>
  </si>
  <si>
    <t>いまい</t>
    <phoneticPr fontId="2"/>
  </si>
  <si>
    <t>あいり</t>
    <phoneticPr fontId="2"/>
  </si>
  <si>
    <t>小宮</t>
    <rPh sb="0" eb="2">
      <t>コミヤ</t>
    </rPh>
    <phoneticPr fontId="2"/>
  </si>
  <si>
    <t>こみや</t>
    <phoneticPr fontId="2"/>
  </si>
  <si>
    <t>えな</t>
    <phoneticPr fontId="2"/>
  </si>
  <si>
    <t>瑛那</t>
    <rPh sb="0" eb="1">
      <t>エイ</t>
    </rPh>
    <rPh sb="1" eb="2">
      <t>ナ</t>
    </rPh>
    <phoneticPr fontId="2"/>
  </si>
  <si>
    <t>橋本</t>
    <phoneticPr fontId="2"/>
  </si>
  <si>
    <t>笑舞</t>
    <phoneticPr fontId="2"/>
  </si>
  <si>
    <t>はしもと</t>
    <phoneticPr fontId="2"/>
  </si>
  <si>
    <t>えま</t>
    <phoneticPr fontId="2"/>
  </si>
  <si>
    <t>多田</t>
    <phoneticPr fontId="2"/>
  </si>
  <si>
    <t>萌乃</t>
    <phoneticPr fontId="2"/>
  </si>
  <si>
    <t>鈴木</t>
    <phoneticPr fontId="2"/>
  </si>
  <si>
    <t>ひな</t>
    <phoneticPr fontId="2"/>
  </si>
  <si>
    <t>莉未</t>
    <rPh sb="0" eb="1">
      <t>リ</t>
    </rPh>
    <rPh sb="1" eb="2">
      <t>ミ</t>
    </rPh>
    <phoneticPr fontId="2"/>
  </si>
  <si>
    <t>星野</t>
    <rPh sb="0" eb="2">
      <t>ホシノ</t>
    </rPh>
    <phoneticPr fontId="2"/>
  </si>
  <si>
    <t>愛來</t>
    <rPh sb="0" eb="1">
      <t>アイ</t>
    </rPh>
    <rPh sb="1" eb="2">
      <t>ライ</t>
    </rPh>
    <phoneticPr fontId="2"/>
  </si>
  <si>
    <t>結羽</t>
    <rPh sb="0" eb="1">
      <t>ユ</t>
    </rPh>
    <rPh sb="1" eb="2">
      <t>ウ</t>
    </rPh>
    <phoneticPr fontId="2"/>
  </si>
  <si>
    <t>松田</t>
    <rPh sb="0" eb="2">
      <t>マツダ</t>
    </rPh>
    <phoneticPr fontId="2"/>
  </si>
  <si>
    <t>まつだ</t>
    <phoneticPr fontId="2"/>
  </si>
  <si>
    <t>なな</t>
    <phoneticPr fontId="2"/>
  </si>
  <si>
    <t>奈々</t>
    <rPh sb="0" eb="2">
      <t>ナナ</t>
    </rPh>
    <phoneticPr fontId="2"/>
  </si>
  <si>
    <t>ただ</t>
    <phoneticPr fontId="2"/>
  </si>
  <si>
    <t>もえの</t>
    <phoneticPr fontId="2"/>
  </si>
  <si>
    <t>すずき</t>
    <phoneticPr fontId="2"/>
  </si>
  <si>
    <t>ひな</t>
    <phoneticPr fontId="2"/>
  </si>
  <si>
    <t>やまぐち</t>
    <phoneticPr fontId="2"/>
  </si>
  <si>
    <t>りみ</t>
    <phoneticPr fontId="2"/>
  </si>
  <si>
    <t>ほしの</t>
    <phoneticPr fontId="2"/>
  </si>
  <si>
    <t>あいら</t>
    <phoneticPr fontId="2"/>
  </si>
  <si>
    <t>たきざわ</t>
    <phoneticPr fontId="2"/>
  </si>
  <si>
    <t>ゆう</t>
    <phoneticPr fontId="2"/>
  </si>
  <si>
    <t>令和元</t>
    <rPh sb="0" eb="2">
      <t>レイワ</t>
    </rPh>
    <rPh sb="2" eb="3">
      <t>ガン</t>
    </rPh>
    <phoneticPr fontId="2"/>
  </si>
  <si>
    <t>小田原市立橘中学校</t>
    <rPh sb="0" eb="9">
      <t>オダワラシリツタチバナチュウガッコウ</t>
    </rPh>
    <phoneticPr fontId="2"/>
  </si>
  <si>
    <t>岡部　和明</t>
    <rPh sb="0" eb="2">
      <t>オカベ</t>
    </rPh>
    <rPh sb="3" eb="5">
      <t>カズアキ</t>
    </rPh>
    <phoneticPr fontId="2"/>
  </si>
  <si>
    <t>真凛</t>
    <rPh sb="0" eb="2">
      <t>マリン</t>
    </rPh>
    <phoneticPr fontId="2"/>
  </si>
  <si>
    <t>紗季</t>
    <rPh sb="0" eb="2">
      <t>サキ</t>
    </rPh>
    <phoneticPr fontId="2"/>
  </si>
  <si>
    <t>瀧澤</t>
    <rPh sb="0" eb="1">
      <t>タキ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</si>
</sst>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K23" zoomScaleNormal="100" zoomScaleSheetLayoutView="100" workbookViewId="0">
      <selection activeCell="Z34" sqref="Z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8111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県西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小田原市立橘中学校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701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703</v>
      </c>
      <c r="G12" s="285"/>
      <c r="H12" s="285"/>
      <c r="I12" s="285"/>
      <c r="J12" s="285"/>
      <c r="K12" s="285" t="s">
        <v>704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705</v>
      </c>
      <c r="G13" s="269"/>
      <c r="H13" s="269"/>
      <c r="I13" s="269"/>
      <c r="J13" s="297"/>
      <c r="K13" s="269" t="s">
        <v>706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707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 t="s">
        <v>746</v>
      </c>
      <c r="G15" s="285"/>
      <c r="H15" s="285"/>
      <c r="I15" s="285"/>
      <c r="J15" s="285"/>
      <c r="K15" s="285" t="s">
        <v>747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712</v>
      </c>
      <c r="AA15" s="285"/>
      <c r="AB15" s="285"/>
      <c r="AC15" s="285"/>
      <c r="AD15" s="285"/>
      <c r="AE15" s="285" t="s">
        <v>713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 t="s">
        <v>745</v>
      </c>
      <c r="G16" s="269"/>
      <c r="H16" s="269"/>
      <c r="I16" s="269"/>
      <c r="J16" s="297"/>
      <c r="K16" s="269" t="s">
        <v>748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711</v>
      </c>
      <c r="AA16" s="269"/>
      <c r="AB16" s="269"/>
      <c r="AC16" s="269"/>
      <c r="AD16" s="297"/>
      <c r="AE16" s="269" t="s">
        <v>762</v>
      </c>
      <c r="AF16" s="269"/>
      <c r="AG16" s="269"/>
      <c r="AH16" s="269"/>
      <c r="AI16" s="303"/>
      <c r="AJ16" s="304">
        <v>6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712</v>
      </c>
      <c r="G22" s="203"/>
      <c r="H22" s="203"/>
      <c r="I22" s="203"/>
      <c r="J22" s="203"/>
      <c r="K22" s="203" t="s">
        <v>715</v>
      </c>
      <c r="L22" s="203"/>
      <c r="M22" s="203"/>
      <c r="N22" s="203"/>
      <c r="O22" s="204"/>
      <c r="P22" s="200">
        <v>3</v>
      </c>
      <c r="Q22" s="200"/>
      <c r="R22" s="205">
        <v>161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735</v>
      </c>
      <c r="AA22" s="203"/>
      <c r="AB22" s="203"/>
      <c r="AC22" s="203"/>
      <c r="AD22" s="203"/>
      <c r="AE22" s="203" t="s">
        <v>736</v>
      </c>
      <c r="AF22" s="203"/>
      <c r="AG22" s="203"/>
      <c r="AH22" s="203"/>
      <c r="AI22" s="204"/>
      <c r="AJ22" s="200">
        <v>2</v>
      </c>
      <c r="AK22" s="200"/>
      <c r="AL22" s="205">
        <v>162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711</v>
      </c>
      <c r="G23" s="218"/>
      <c r="H23" s="218"/>
      <c r="I23" s="218"/>
      <c r="J23" s="218"/>
      <c r="K23" s="218" t="s">
        <v>762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733</v>
      </c>
      <c r="AA23" s="218"/>
      <c r="AB23" s="218"/>
      <c r="AC23" s="218"/>
      <c r="AD23" s="218"/>
      <c r="AE23" s="218" t="s">
        <v>734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717</v>
      </c>
      <c r="G24" s="171"/>
      <c r="H24" s="171"/>
      <c r="I24" s="171"/>
      <c r="J24" s="171"/>
      <c r="K24" s="171" t="s">
        <v>719</v>
      </c>
      <c r="L24" s="171"/>
      <c r="M24" s="171"/>
      <c r="N24" s="171"/>
      <c r="O24" s="172"/>
      <c r="P24" s="212">
        <v>3</v>
      </c>
      <c r="Q24" s="212"/>
      <c r="R24" s="214">
        <v>158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749</v>
      </c>
      <c r="AA24" s="171"/>
      <c r="AB24" s="171"/>
      <c r="AC24" s="171"/>
      <c r="AD24" s="171"/>
      <c r="AE24" s="171" t="s">
        <v>750</v>
      </c>
      <c r="AF24" s="171"/>
      <c r="AG24" s="171"/>
      <c r="AH24" s="171"/>
      <c r="AI24" s="172"/>
      <c r="AJ24" s="212">
        <v>2</v>
      </c>
      <c r="AK24" s="212"/>
      <c r="AL24" s="214">
        <v>154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716</v>
      </c>
      <c r="G25" s="225"/>
      <c r="H25" s="225"/>
      <c r="I25" s="225"/>
      <c r="J25" s="225"/>
      <c r="K25" s="225" t="s">
        <v>718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737</v>
      </c>
      <c r="AA25" s="225"/>
      <c r="AB25" s="225"/>
      <c r="AC25" s="225"/>
      <c r="AD25" s="225"/>
      <c r="AE25" s="225" t="s">
        <v>738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721</v>
      </c>
      <c r="G26" s="171"/>
      <c r="H26" s="171"/>
      <c r="I26" s="171"/>
      <c r="J26" s="171"/>
      <c r="K26" s="171" t="s">
        <v>723</v>
      </c>
      <c r="L26" s="171"/>
      <c r="M26" s="171"/>
      <c r="N26" s="171"/>
      <c r="O26" s="172"/>
      <c r="P26" s="212">
        <v>3</v>
      </c>
      <c r="Q26" s="212"/>
      <c r="R26" s="214">
        <v>163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751</v>
      </c>
      <c r="AA26" s="171"/>
      <c r="AB26" s="171"/>
      <c r="AC26" s="171"/>
      <c r="AD26" s="171"/>
      <c r="AE26" s="171" t="s">
        <v>752</v>
      </c>
      <c r="AF26" s="171"/>
      <c r="AG26" s="171"/>
      <c r="AH26" s="171"/>
      <c r="AI26" s="172"/>
      <c r="AJ26" s="212">
        <v>2</v>
      </c>
      <c r="AK26" s="212"/>
      <c r="AL26" s="214">
        <v>156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720</v>
      </c>
      <c r="G27" s="225"/>
      <c r="H27" s="225"/>
      <c r="I27" s="225"/>
      <c r="J27" s="225"/>
      <c r="K27" s="225" t="s">
        <v>722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739</v>
      </c>
      <c r="AA27" s="225"/>
      <c r="AB27" s="225"/>
      <c r="AC27" s="225"/>
      <c r="AD27" s="225"/>
      <c r="AE27" s="225" t="s">
        <v>740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725</v>
      </c>
      <c r="G28" s="171"/>
      <c r="H28" s="171"/>
      <c r="I28" s="171"/>
      <c r="J28" s="171"/>
      <c r="K28" s="171" t="s">
        <v>726</v>
      </c>
      <c r="L28" s="171"/>
      <c r="M28" s="171"/>
      <c r="N28" s="171"/>
      <c r="O28" s="172"/>
      <c r="P28" s="212">
        <v>3</v>
      </c>
      <c r="Q28" s="212"/>
      <c r="R28" s="214">
        <v>161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753</v>
      </c>
      <c r="AA28" s="171"/>
      <c r="AB28" s="171"/>
      <c r="AC28" s="171"/>
      <c r="AD28" s="171"/>
      <c r="AE28" s="171" t="s">
        <v>754</v>
      </c>
      <c r="AF28" s="171"/>
      <c r="AG28" s="171"/>
      <c r="AH28" s="171"/>
      <c r="AI28" s="172"/>
      <c r="AJ28" s="212">
        <v>1</v>
      </c>
      <c r="AK28" s="212"/>
      <c r="AL28" s="214">
        <v>160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724</v>
      </c>
      <c r="G29" s="225"/>
      <c r="H29" s="225"/>
      <c r="I29" s="225"/>
      <c r="J29" s="225"/>
      <c r="K29" s="225" t="s">
        <v>763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724</v>
      </c>
      <c r="AA29" s="225"/>
      <c r="AB29" s="225"/>
      <c r="AC29" s="225"/>
      <c r="AD29" s="225"/>
      <c r="AE29" s="225" t="s">
        <v>741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727</v>
      </c>
      <c r="G30" s="171"/>
      <c r="H30" s="171"/>
      <c r="I30" s="171"/>
      <c r="J30" s="171"/>
      <c r="K30" s="171" t="s">
        <v>728</v>
      </c>
      <c r="L30" s="171"/>
      <c r="M30" s="171"/>
      <c r="N30" s="171"/>
      <c r="O30" s="172"/>
      <c r="P30" s="212">
        <v>3</v>
      </c>
      <c r="Q30" s="212"/>
      <c r="R30" s="214">
        <v>154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755</v>
      </c>
      <c r="AA30" s="171"/>
      <c r="AB30" s="171"/>
      <c r="AC30" s="171"/>
      <c r="AD30" s="171"/>
      <c r="AE30" s="171" t="s">
        <v>756</v>
      </c>
      <c r="AF30" s="171"/>
      <c r="AG30" s="171"/>
      <c r="AH30" s="171"/>
      <c r="AI30" s="172"/>
      <c r="AJ30" s="212">
        <v>1</v>
      </c>
      <c r="AK30" s="212"/>
      <c r="AL30" s="214">
        <v>146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714</v>
      </c>
      <c r="G31" s="225"/>
      <c r="H31" s="225"/>
      <c r="I31" s="225"/>
      <c r="J31" s="225"/>
      <c r="K31" s="225" t="s">
        <v>728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742</v>
      </c>
      <c r="AA31" s="225"/>
      <c r="AB31" s="225"/>
      <c r="AC31" s="225"/>
      <c r="AD31" s="225"/>
      <c r="AE31" s="225" t="s">
        <v>743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730</v>
      </c>
      <c r="G32" s="171"/>
      <c r="H32" s="171"/>
      <c r="I32" s="171"/>
      <c r="J32" s="171"/>
      <c r="K32" s="171" t="s">
        <v>731</v>
      </c>
      <c r="L32" s="171"/>
      <c r="M32" s="171"/>
      <c r="N32" s="171"/>
      <c r="O32" s="172"/>
      <c r="P32" s="212">
        <v>2</v>
      </c>
      <c r="Q32" s="212"/>
      <c r="R32" s="214">
        <v>166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757</v>
      </c>
      <c r="AA32" s="171"/>
      <c r="AB32" s="171"/>
      <c r="AC32" s="171"/>
      <c r="AD32" s="171"/>
      <c r="AE32" s="171" t="s">
        <v>758</v>
      </c>
      <c r="AF32" s="171"/>
      <c r="AG32" s="171"/>
      <c r="AH32" s="171"/>
      <c r="AI32" s="172"/>
      <c r="AJ32" s="212">
        <v>1</v>
      </c>
      <c r="AK32" s="212"/>
      <c r="AL32" s="214">
        <v>155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729</v>
      </c>
      <c r="G33" s="162"/>
      <c r="H33" s="162"/>
      <c r="I33" s="162"/>
      <c r="J33" s="162"/>
      <c r="K33" s="162" t="s">
        <v>732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764</v>
      </c>
      <c r="AA33" s="162"/>
      <c r="AB33" s="162"/>
      <c r="AC33" s="162"/>
      <c r="AD33" s="162"/>
      <c r="AE33" s="162" t="s">
        <v>744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 t="s">
        <v>759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10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760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761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8111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県西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小田原市立橘中学校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ばんどう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板東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>まつだ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>松田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しょうじ</v>
      </c>
      <c r="F15" s="330"/>
      <c r="G15" s="330"/>
      <c r="H15" s="330"/>
      <c r="I15" s="330"/>
      <c r="J15" s="330" t="str">
        <f>IF(入力!K22="","",入力!K22)</f>
        <v>まりん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161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はしもと</v>
      </c>
      <c r="Z15" s="330"/>
      <c r="AA15" s="330"/>
      <c r="AB15" s="330"/>
      <c r="AC15" s="330"/>
      <c r="AD15" s="330" t="str">
        <f>IF(入力!AE22="","",入力!AE22)</f>
        <v>えま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162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庄司</v>
      </c>
      <c r="F16" s="345"/>
      <c r="G16" s="345"/>
      <c r="H16" s="345"/>
      <c r="I16" s="345"/>
      <c r="J16" s="345" t="str">
        <f>IF(入力!K23="","",入力!K23)</f>
        <v>真凛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橋本</v>
      </c>
      <c r="Z16" s="345"/>
      <c r="AA16" s="345"/>
      <c r="AB16" s="345"/>
      <c r="AC16" s="345"/>
      <c r="AD16" s="345" t="str">
        <f>IF(入力!AE23="","",入力!AE23)</f>
        <v>笑舞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やぎした</v>
      </c>
      <c r="F17" s="316"/>
      <c r="G17" s="316"/>
      <c r="H17" s="316"/>
      <c r="I17" s="316"/>
      <c r="J17" s="316" t="str">
        <f>IF(入力!K24="","",入力!K24)</f>
        <v>あいな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158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ただ</v>
      </c>
      <c r="Z17" s="316"/>
      <c r="AA17" s="316"/>
      <c r="AB17" s="316"/>
      <c r="AC17" s="316"/>
      <c r="AD17" s="316" t="str">
        <f>IF(入力!AE24="","",入力!AE24)</f>
        <v>もえの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154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栁下</v>
      </c>
      <c r="F18" s="309"/>
      <c r="G18" s="309"/>
      <c r="H18" s="309"/>
      <c r="I18" s="309"/>
      <c r="J18" s="309" t="str">
        <f>IF(入力!K25="","",入力!K25)</f>
        <v>愛名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多田</v>
      </c>
      <c r="Z18" s="309"/>
      <c r="AA18" s="309"/>
      <c r="AB18" s="309"/>
      <c r="AC18" s="309"/>
      <c r="AD18" s="309" t="str">
        <f>IF(入力!AE25="","",入力!AE25)</f>
        <v>萌乃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きし</v>
      </c>
      <c r="F19" s="316"/>
      <c r="G19" s="316"/>
      <c r="H19" s="316"/>
      <c r="I19" s="316"/>
      <c r="J19" s="316" t="str">
        <f>IF(入力!K26="","",入力!K26)</f>
        <v>りんか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163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すずき</v>
      </c>
      <c r="Z19" s="316"/>
      <c r="AA19" s="316"/>
      <c r="AB19" s="316"/>
      <c r="AC19" s="316"/>
      <c r="AD19" s="316" t="str">
        <f>IF(入力!AE26="","",入力!AE26)</f>
        <v>ひな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156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岸</v>
      </c>
      <c r="F20" s="309"/>
      <c r="G20" s="309"/>
      <c r="H20" s="309"/>
      <c r="I20" s="309"/>
      <c r="J20" s="309" t="str">
        <f>IF(入力!K27="","",入力!K27)</f>
        <v>琳香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鈴木</v>
      </c>
      <c r="Z20" s="309"/>
      <c r="AA20" s="309"/>
      <c r="AB20" s="309"/>
      <c r="AC20" s="309"/>
      <c r="AD20" s="309" t="str">
        <f>IF(入力!AE27="","",入力!AE27)</f>
        <v>ひな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やまぐち</v>
      </c>
      <c r="F21" s="316"/>
      <c r="G21" s="316"/>
      <c r="H21" s="316"/>
      <c r="I21" s="316"/>
      <c r="J21" s="316" t="str">
        <f>IF(入力!K28="","",入力!K28)</f>
        <v>さき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161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やまぐち</v>
      </c>
      <c r="Z21" s="316"/>
      <c r="AA21" s="316"/>
      <c r="AB21" s="316"/>
      <c r="AC21" s="316"/>
      <c r="AD21" s="316" t="str">
        <f>IF(入力!AE28="","",入力!AE28)</f>
        <v>りみ</v>
      </c>
      <c r="AE21" s="316"/>
      <c r="AF21" s="316"/>
      <c r="AG21" s="316"/>
      <c r="AH21" s="317"/>
      <c r="AI21" s="312">
        <f>IF(入力!AJ28="","",入力!AJ28)</f>
        <v>1</v>
      </c>
      <c r="AJ21" s="312"/>
      <c r="AK21" s="310">
        <f>IF(入力!AL28="","",入力!AL28)</f>
        <v>160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山口</v>
      </c>
      <c r="F22" s="309"/>
      <c r="G22" s="309"/>
      <c r="H22" s="309"/>
      <c r="I22" s="309"/>
      <c r="J22" s="309" t="str">
        <f>IF(入力!K29="","",入力!K29)</f>
        <v>紗季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山口</v>
      </c>
      <c r="Z22" s="309"/>
      <c r="AA22" s="309"/>
      <c r="AB22" s="309"/>
      <c r="AC22" s="309"/>
      <c r="AD22" s="309" t="str">
        <f>IF(入力!AE29="","",入力!AE29)</f>
        <v>莉未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いまい</v>
      </c>
      <c r="F23" s="316"/>
      <c r="G23" s="316"/>
      <c r="H23" s="316"/>
      <c r="I23" s="316"/>
      <c r="J23" s="316" t="str">
        <f>IF(入力!K30="","",入力!K30)</f>
        <v>あいり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154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ほしの</v>
      </c>
      <c r="Z23" s="316"/>
      <c r="AA23" s="316"/>
      <c r="AB23" s="316"/>
      <c r="AC23" s="316"/>
      <c r="AD23" s="316" t="str">
        <f>IF(入力!AE30="","",入力!AE30)</f>
        <v>あいら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146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今井</v>
      </c>
      <c r="F24" s="309"/>
      <c r="G24" s="309"/>
      <c r="H24" s="309"/>
      <c r="I24" s="309"/>
      <c r="J24" s="309" t="str">
        <f>IF(入力!K31="","",入力!K31)</f>
        <v>あいり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星野</v>
      </c>
      <c r="Z24" s="309"/>
      <c r="AA24" s="309"/>
      <c r="AB24" s="309"/>
      <c r="AC24" s="309"/>
      <c r="AD24" s="309" t="str">
        <f>IF(入力!AE31="","",入力!AE31)</f>
        <v>愛來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こみや</v>
      </c>
      <c r="F25" s="316"/>
      <c r="G25" s="316"/>
      <c r="H25" s="316"/>
      <c r="I25" s="316"/>
      <c r="J25" s="316" t="str">
        <f>IF(入力!K32="","",入力!K32)</f>
        <v>えな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166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たきざわ</v>
      </c>
      <c r="Z25" s="316"/>
      <c r="AA25" s="316"/>
      <c r="AB25" s="316"/>
      <c r="AC25" s="316"/>
      <c r="AD25" s="316" t="str">
        <f>IF(入力!AE32="","",入力!AE32)</f>
        <v>ゆう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155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小宮</v>
      </c>
      <c r="F26" s="322"/>
      <c r="G26" s="322"/>
      <c r="H26" s="322"/>
      <c r="I26" s="322"/>
      <c r="J26" s="322" t="str">
        <f>IF(入力!K33="","",入力!K33)</f>
        <v>瑛那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瀧澤</v>
      </c>
      <c r="Z26" s="322"/>
      <c r="AA26" s="322"/>
      <c r="AB26" s="322"/>
      <c r="AC26" s="322"/>
      <c r="AD26" s="322" t="str">
        <f>IF(入力!AE33="","",入力!AE33)</f>
        <v>結羽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8111</v>
      </c>
      <c r="B7" s="31" t="str">
        <f t="shared" ref="B7:C7" si="0">IF($A$8="","",IF($A$9="",B8,B8&amp;"・"&amp;B9))</f>
        <v>小田原市立橘中学校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256</v>
      </c>
      <c r="G7" s="31" t="str">
        <f t="shared" si="1"/>
        <v>0804</v>
      </c>
      <c r="H7" s="31">
        <f t="shared" si="1"/>
        <v>0</v>
      </c>
      <c r="I7" s="31" t="str">
        <f t="shared" si="1"/>
        <v>小田原市羽根尾410</v>
      </c>
      <c r="J7" s="31">
        <f t="shared" si="1"/>
        <v>0</v>
      </c>
      <c r="K7" s="31" t="str">
        <f t="shared" si="1"/>
        <v>0465</v>
      </c>
      <c r="L7" s="31" t="str">
        <f t="shared" si="1"/>
        <v>43</v>
      </c>
      <c r="M7" s="31" t="str">
        <f t="shared" si="1"/>
        <v>0250</v>
      </c>
      <c r="N7" s="31" t="str">
        <f t="shared" si="1"/>
        <v>0465</v>
      </c>
      <c r="O7" s="31" t="str">
        <f t="shared" si="1"/>
        <v>43</v>
      </c>
      <c r="P7" s="31" t="str">
        <f t="shared" si="1"/>
        <v>4504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8111</v>
      </c>
      <c r="B8" s="32" t="str">
        <f>IF(入力!$F$3="","",入力!$F$3)</f>
        <v>小田原市立橘中学校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256</v>
      </c>
      <c r="G8" s="42" t="str">
        <f>IF(入力!$I$6="","",入力!$I$6)</f>
        <v>0804</v>
      </c>
      <c r="H8" s="32"/>
      <c r="I8" s="32" t="str">
        <f>IF(入力!$L$5="","",入力!$L$5)</f>
        <v>小田原市羽根尾410</v>
      </c>
      <c r="J8" s="32"/>
      <c r="K8" s="42" t="str">
        <f>IF(入力!$AB$4="","",入力!$AB$4)</f>
        <v>0465</v>
      </c>
      <c r="L8" s="42" t="str">
        <f>IF(入力!$AG$4="","",入力!$AG$4)</f>
        <v>43</v>
      </c>
      <c r="M8" s="42" t="str">
        <f>IF(入力!$AL$4="","",入力!$AL$4)</f>
        <v>0250</v>
      </c>
      <c r="N8" s="42" t="str">
        <f>IF(入力!$AB$6="","",入力!$AB$6)</f>
        <v>0465</v>
      </c>
      <c r="O8" s="42" t="str">
        <f>IF(入力!$AG$6="","",入力!$AG$6)</f>
        <v>43</v>
      </c>
      <c r="P8" s="42" t="str">
        <f>IF(入力!$AL$6="","",入力!$AL$6)</f>
        <v>4504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0250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板東</v>
      </c>
      <c r="D16" s="32" t="str">
        <f>IF(入力!$K$13="","",入力!$K$13)</f>
        <v>芳</v>
      </c>
      <c r="E16" s="32" t="str">
        <f>IF(入力!$F$12="","",入力!$F$12)</f>
        <v>ばんどう</v>
      </c>
      <c r="F16" s="32" t="str">
        <f>IF(入力!$K$12="","",入力!$K$12)</f>
        <v>かおり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本多</v>
      </c>
      <c r="D17" s="32" t="str">
        <f>IF(入力!$AE$13="","",入力!$AE$13)</f>
        <v>忠幸</v>
      </c>
      <c r="E17" s="32" t="str">
        <f>IF(入力!$Z$12="","",入力!$Z$12)</f>
        <v>ほんだ</v>
      </c>
      <c r="F17" s="32" t="str">
        <f>IF(入力!$AE$12="","",入力!$AE$12)</f>
        <v>ただゆき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松田</v>
      </c>
      <c r="D20" s="32" t="str">
        <f>IF(入力!$K$16="","",入力!$K$16)</f>
        <v>奈々</v>
      </c>
      <c r="E20" s="32" t="str">
        <f>IF(入力!$F$15="","",入力!$F$15)</f>
        <v>まつだ</v>
      </c>
      <c r="F20" s="32" t="str">
        <f>IF(入力!$K$15="","",入力!$K$15)</f>
        <v>なな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庄司</v>
      </c>
      <c r="D24" s="32" t="str">
        <f>IF(入力!$AE$16="","",入力!$AE$16)</f>
        <v>真凛</v>
      </c>
      <c r="E24" s="32" t="str">
        <f>IF(入力!$Z$15="","",入力!$Z$15)</f>
        <v>しょうじ</v>
      </c>
      <c r="F24" s="32" t="str">
        <f>IF(入力!$AE$15="","",入力!$AE$15)</f>
        <v>まりん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庄司</v>
      </c>
      <c r="D53" s="32" t="str">
        <f>IF(OR(L53&lt;&gt;"○",入力!K23=""),"",入力!K23)</f>
        <v>真凛</v>
      </c>
      <c r="E53" s="32" t="str">
        <f>IF(OR(L53&lt;&gt;"○",入力!F22=""),"",入力!F22)</f>
        <v>しょうじ</v>
      </c>
      <c r="F53" s="32" t="str">
        <f>IF(OR(L53&lt;&gt;"○",入力!K22=""),"",入力!K22)</f>
        <v>まりん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栁下</v>
      </c>
      <c r="D54" s="32" t="str">
        <f>IF(OR(L54&lt;&gt;"○",入力!K25=""),"",入力!K25)</f>
        <v>愛名</v>
      </c>
      <c r="E54" s="32" t="str">
        <f>IF(OR(L54&lt;&gt;"○",入力!F24=""),"",入力!F24)</f>
        <v>やぎした</v>
      </c>
      <c r="F54" s="32" t="str">
        <f>IF(OR(L54&lt;&gt;"○",入力!K24=""),"",入力!K24)</f>
        <v>あいな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岸</v>
      </c>
      <c r="D55" s="32" t="str">
        <f>IF(OR(L55&lt;&gt;"○",入力!K27=""),"",入力!K27)</f>
        <v>琳香</v>
      </c>
      <c r="E55" s="32" t="str">
        <f>IF(OR(L55&lt;&gt;"○",入力!F26=""),"",入力!F26)</f>
        <v>きし</v>
      </c>
      <c r="F55" s="32" t="str">
        <f>IF(OR(L55&lt;&gt;"○",入力!K26=""),"",入力!K26)</f>
        <v>りんか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山口</v>
      </c>
      <c r="D56" s="32" t="str">
        <f>IF(OR(L56&lt;&gt;"○",入力!K29=""),"",入力!K29)</f>
        <v>紗季</v>
      </c>
      <c r="E56" s="32" t="str">
        <f>IF(OR(L56&lt;&gt;"○",入力!F28=""),"",入力!F28)</f>
        <v>やまぐち</v>
      </c>
      <c r="F56" s="32" t="str">
        <f>IF(OR(L56&lt;&gt;"○",入力!K28=""),"",入力!K28)</f>
        <v>さき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今井</v>
      </c>
      <c r="D57" s="32" t="str">
        <f>IF(OR(L57&lt;&gt;"○",入力!K31=""),"",入力!K31)</f>
        <v>あいり</v>
      </c>
      <c r="E57" s="32" t="str">
        <f>IF(OR(L57&lt;&gt;"○",入力!F30=""),"",入力!F30)</f>
        <v>いまい</v>
      </c>
      <c r="F57" s="32" t="str">
        <f>IF(OR(L57&lt;&gt;"○",入力!K30=""),"",入力!K30)</f>
        <v>あいり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小宮</v>
      </c>
      <c r="D58" s="32" t="str">
        <f>IF(OR(L58&lt;&gt;"○",入力!K33=""),"",入力!K33)</f>
        <v>瑛那</v>
      </c>
      <c r="E58" s="32" t="str">
        <f>IF(OR(L58&lt;&gt;"○",入力!F32=""),"",入力!F32)</f>
        <v>こみや</v>
      </c>
      <c r="F58" s="32" t="str">
        <f>IF(OR(L58&lt;&gt;"○",入力!K32=""),"",入力!K32)</f>
        <v>えな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橋本</v>
      </c>
      <c r="D59" s="32" t="str">
        <f>IF(OR(L59&lt;&gt;"○",入力!AE23=""),"",入力!AE23)</f>
        <v>笑舞</v>
      </c>
      <c r="E59" s="32" t="str">
        <f>IF(OR(L59&lt;&gt;"○",入力!Z22=""),"",入力!Z22)</f>
        <v>はしもと</v>
      </c>
      <c r="F59" s="32" t="str">
        <f>IF(OR(L59&lt;&gt;"○",入力!AE22=""),"",入力!AE22)</f>
        <v>えま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多田</v>
      </c>
      <c r="D60" s="32" t="str">
        <f>IF(OR(L60&lt;&gt;"○",入力!AE25=""),"",入力!AE25)</f>
        <v>萌乃</v>
      </c>
      <c r="E60" s="32" t="str">
        <f>IF(OR(L60&lt;&gt;"○",入力!Z24=""),"",入力!Z24)</f>
        <v>ただ</v>
      </c>
      <c r="F60" s="32" t="str">
        <f>IF(OR(L60&lt;&gt;"○",入力!AE24=""),"",入力!AE24)</f>
        <v>もえの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鈴木</v>
      </c>
      <c r="D61" s="32" t="str">
        <f>IF(OR(L61&lt;&gt;"○",入力!AE27=""),"",入力!AE27)</f>
        <v>ひな</v>
      </c>
      <c r="E61" s="32" t="str">
        <f>IF(OR(L61&lt;&gt;"○",入力!Z26=""),"",入力!Z26)</f>
        <v>すずき</v>
      </c>
      <c r="F61" s="32" t="str">
        <f>IF(OR(L61&lt;&gt;"○",入力!AE26=""),"",入力!AE26)</f>
        <v>ひな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山口</v>
      </c>
      <c r="D62" s="32" t="str">
        <f>IF(OR(L62&lt;&gt;"○",入力!AE29=""),"",入力!AE29)</f>
        <v>莉未</v>
      </c>
      <c r="E62" s="32" t="str">
        <f>IF(OR(L62&lt;&gt;"○",入力!Z28=""),"",入力!Z28)</f>
        <v>やまぐち</v>
      </c>
      <c r="F62" s="32" t="str">
        <f>IF(OR(L62&lt;&gt;"○",入力!AE28=""),"",入力!AE28)</f>
        <v>りみ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星野</v>
      </c>
      <c r="D63" s="32" t="str">
        <f>IF(OR(L63&lt;&gt;"○",入力!AE31=""),"",入力!AE31)</f>
        <v>愛來</v>
      </c>
      <c r="E63" s="32" t="str">
        <f>IF(OR(L63&lt;&gt;"○",入力!Z30=""),"",入力!Z30)</f>
        <v>ほしの</v>
      </c>
      <c r="F63" s="32" t="str">
        <f>IF(OR(L63&lt;&gt;"○",入力!AE30=""),"",入力!AE30)</f>
        <v>あいら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瀧澤</v>
      </c>
      <c r="D64" s="32" t="str">
        <f>IF(OR(L64&lt;&gt;"○",入力!AE33=""),"",入力!AE33)</f>
        <v>結羽</v>
      </c>
      <c r="E64" s="32" t="str">
        <f>IF(OR(L64&lt;&gt;"○",入力!Z32=""),"",入力!Z32)</f>
        <v>たきざわ</v>
      </c>
      <c r="F64" s="32" t="str">
        <f>IF(OR(L64&lt;&gt;"○",入力!AE32=""),"",入力!AE32)</f>
        <v>ゆう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本多　忠幸</cp:lastModifiedBy>
  <cp:lastPrinted>2019-05-13T12:47:04Z</cp:lastPrinted>
  <dcterms:created xsi:type="dcterms:W3CDTF">2006-11-03T01:52:14Z</dcterms:created>
  <dcterms:modified xsi:type="dcterms:W3CDTF">2019-05-13T12:52:49Z</dcterms:modified>
</cp:coreProperties>
</file>