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３０年度\I13_教育課程-教育\I1308_３年（Ｉ1377)\個人\久富\バレー部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 s="1"/>
  <c r="G437" i="6"/>
  <c r="BC38" i="6"/>
  <c r="G436" i="6"/>
  <c r="BC37" i="6" s="1"/>
  <c r="G435" i="6"/>
  <c r="BC36" i="6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/>
  <c r="G428" i="6"/>
  <c r="BC29" i="6" s="1"/>
  <c r="G427" i="6"/>
  <c r="BC28" i="6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/>
  <c r="G420" i="6"/>
  <c r="BC21" i="6" s="1"/>
  <c r="G419" i="6"/>
  <c r="BC20" i="6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/>
  <c r="G412" i="6"/>
  <c r="BC13" i="6" s="1"/>
  <c r="G411" i="6"/>
  <c r="BC12" i="6"/>
  <c r="G410" i="6"/>
  <c r="BC11" i="6" s="1"/>
  <c r="G409" i="6"/>
  <c r="BC10" i="6"/>
  <c r="G408" i="6"/>
  <c r="BC9" i="6" s="1"/>
  <c r="G407" i="6"/>
  <c r="BC8" i="6"/>
  <c r="G406" i="6"/>
  <c r="BC7" i="6" s="1"/>
  <c r="G405" i="6"/>
  <c r="BC6" i="6"/>
  <c r="G404" i="6"/>
  <c r="BC5" i="6" s="1"/>
  <c r="G403" i="6"/>
  <c r="BC4" i="6"/>
  <c r="G402" i="6"/>
  <c r="BC3" i="6" s="1"/>
  <c r="G401" i="6"/>
  <c r="BC2" i="6"/>
  <c r="G400" i="6"/>
  <c r="AW51" i="6" s="1"/>
  <c r="G399" i="6"/>
  <c r="AW50" i="6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/>
  <c r="G306" i="6"/>
  <c r="AQ7" i="6" s="1"/>
  <c r="G305" i="6"/>
  <c r="AQ6" i="6" s="1"/>
  <c r="G304" i="6"/>
  <c r="AQ5" i="6" s="1"/>
  <c r="G303" i="6"/>
  <c r="AQ4" i="6"/>
  <c r="G302" i="6"/>
  <c r="AQ3" i="6" s="1"/>
  <c r="G301" i="6"/>
  <c r="AQ2" i="6" s="1"/>
  <c r="G300" i="6"/>
  <c r="AK51" i="6" s="1"/>
  <c r="G299" i="6"/>
  <c r="AK50" i="6"/>
  <c r="G298" i="6"/>
  <c r="AK49" i="6" s="1"/>
  <c r="G297" i="6"/>
  <c r="AK48" i="6" s="1"/>
  <c r="G296" i="6"/>
  <c r="AK47" i="6" s="1"/>
  <c r="G295" i="6"/>
  <c r="AK46" i="6"/>
  <c r="G294" i="6"/>
  <c r="AK45" i="6" s="1"/>
  <c r="G293" i="6"/>
  <c r="AK44" i="6" s="1"/>
  <c r="G292" i="6"/>
  <c r="AK43" i="6" s="1"/>
  <c r="G291" i="6"/>
  <c r="AK42" i="6"/>
  <c r="G290" i="6"/>
  <c r="AK41" i="6" s="1"/>
  <c r="G289" i="6"/>
  <c r="AK40" i="6" s="1"/>
  <c r="G288" i="6"/>
  <c r="AK39" i="6" s="1"/>
  <c r="G287" i="6"/>
  <c r="AK38" i="6"/>
  <c r="G286" i="6"/>
  <c r="AK37" i="6" s="1"/>
  <c r="G285" i="6"/>
  <c r="AK36" i="6" s="1"/>
  <c r="G284" i="6"/>
  <c r="AK35" i="6" s="1"/>
  <c r="G283" i="6"/>
  <c r="AK34" i="6"/>
  <c r="G282" i="6"/>
  <c r="AK33" i="6" s="1"/>
  <c r="G281" i="6"/>
  <c r="AK32" i="6" s="1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/>
  <c r="G274" i="6"/>
  <c r="AK25" i="6" s="1"/>
  <c r="G273" i="6"/>
  <c r="AK24" i="6" s="1"/>
  <c r="G272" i="6"/>
  <c r="AK23" i="6" s="1"/>
  <c r="G271" i="6"/>
  <c r="AK22" i="6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<sst xmlns="http://schemas.openxmlformats.org/spreadsheetml/2006/main" count="1470" uniqueCount="753">
  <si>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</si>
  <si>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</si>
  <si>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</si>
  <si>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</si>
  <si>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</si>
  <si>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</si>
  <si>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</si>
  <si>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</si>
  <si>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</si>
  <si>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</si>
  <si>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</si>
  <si>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</si>
  <si>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</si>
  <si>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</si>
  <si>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</si>
  <si>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</si>
  <si>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</si>
  <si>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</si>
  <si>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</si>
  <si>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</si>
  <si>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</si>
  <si>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</si>
  <si>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</si>
  <si>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</si>
  <si>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</si>
  <si>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</si>
  <si>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</si>
  <si>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</si>
  <si>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</si>
  <si>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</si>
  <si>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</si>
  <si>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</si>
  <si>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</si>
  <si>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</si>
  <si>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</si>
  <si>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</si>
  <si>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</si>
  <si>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</si>
  <si>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</si>
  <si>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</si>
  <si>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</si>
  <si>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</si>
  <si>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</si>
  <si>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</si>
  <si>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</si>
  <si>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</si>
  <si>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</si>
  <si>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</si>
  <si>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</si>
  <si>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</si>
  <si>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</si>
  <si>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</si>
  <si>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</si>
  <si>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</si>
  <si>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</si>
  <si>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</si>
  <si>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</si>
  <si>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</si>
  <si>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</si>
  <si>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</si>
  <si>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</si>
  <si>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</si>
  <si>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</si>
  <si>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</si>
  <si>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</si>
  <si>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</si>
  <si>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</si>
  <si>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</si>
  <si>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</si>
  <si>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</si>
  <si>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</si>
  <si>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</si>
  <si>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</si>
  <si>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</si>
  <si>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</si>
  <si>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</si>
  <si>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</si>
  <si>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</si>
  <si>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</si>
  <si>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</si>
  <si>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</si>
  <si>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</si>
  <si>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</si>
  <si>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</si>
  <si>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</si>
  <si>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</si>
  <si>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</si>
  <si>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</si>
  <si>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</si>
  <si>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</si>
  <si>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</si>
  <si>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</si>
  <si>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</si>
  <si>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</si>
  <si>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</si>
  <si>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</si>
  <si>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</si>
  <si>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</si>
  <si>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</si>
  <si>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</si>
  <si>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</si>
  <si>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</si>
  <si>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</si>
  <si>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</si>
  <si>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</si>
  <si>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</si>
  <si>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</si>
  <si>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</si>
  <si>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</si>
  <si>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</si>
  <si>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</si>
  <si>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</si>
  <si>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</si>
  <si>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</si>
  <si>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</si>
  <si>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</si>
  <si>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</si>
  <si>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</si>
  <si>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</si>
  <si>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</si>
  <si>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</si>
  <si>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</si>
  <si>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</si>
  <si>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</si>
  <si>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</si>
  <si>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</si>
  <si>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</si>
  <si>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</si>
  <si>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</si>
  <si>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</si>
  <si>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</si>
  <si>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</si>
  <si>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</si>
  <si>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</si>
  <si>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</si>
  <si>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</si>
  <si>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</si>
  <si>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</si>
  <si>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</si>
  <si>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</si>
  <si>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</si>
  <si>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</si>
  <si>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</si>
  <si>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</si>
  <si>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</si>
  <si>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</si>
  <si>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</si>
  <si>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</si>
  <si>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</si>
  <si>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</si>
  <si>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</si>
  <si>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</si>
  <si>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</si>
  <si>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</si>
  <si>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</si>
  <si>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</si>
  <si>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</si>
  <si>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</si>
  <si>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</si>
  <si>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</si>
  <si>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</si>
  <si>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</si>
  <si>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</si>
  <si>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</si>
  <si>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</si>
  <si>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</si>
  <si>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</si>
  <si>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</si>
  <si>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</si>
  <si>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</si>
  <si>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</si>
  <si>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</si>
  <si>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</si>
  <si>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</si>
  <si>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</si>
  <si>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</si>
  <si>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</si>
  <si>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</si>
  <si>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</si>
  <si>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</si>
  <si>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</si>
  <si>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</si>
  <si>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</si>
  <si>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</si>
  <si>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</si>
  <si>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</si>
  <si>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</si>
  <si>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</si>
  <si>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</si>
  <si>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</si>
  <si>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</si>
  <si>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</si>
  <si>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</si>
  <si>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</si>
  <si>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</si>
  <si>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</si>
  <si>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</si>
  <si>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</si>
  <si>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</si>
  <si>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</si>
  <si>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</si>
  <si>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</si>
  <si>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</si>
  <si>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</si>
  <si>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</si>
  <si>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</si>
  <si>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</si>
  <si>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</si>
  <si>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</si>
  <si>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</si>
  <si>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</si>
  <si>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</si>
  <si>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</si>
  <si>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</si>
  <si>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</si>
  <si>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</si>
  <si>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</si>
  <si>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</si>
  <si>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</si>
  <si>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</si>
  <si>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</si>
  <si>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</si>
  <si>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</si>
  <si>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</si>
  <si>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</si>
  <si>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</si>
  <si>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</si>
  <si>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</si>
  <si>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</si>
  <si>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</si>
  <si>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</si>
  <si>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</si>
  <si>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</si>
  <si>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</si>
  <si>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</si>
  <si>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</si>
  <si>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</si>
  <si>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</si>
  <si>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</si>
  <si>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</si>
  <si>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</si>
  <si>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</si>
  <si>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</si>
  <si>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</si>
  <si>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</si>
  <si>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</si>
  <si>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</si>
  <si>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</si>
  <si>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</si>
  <si>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</si>
  <si>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</si>
  <si>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</si>
  <si>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</si>
  <si>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</si>
  <si>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</si>
  <si>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</si>
  <si>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</si>
  <si>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</si>
  <si>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</si>
  <si>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</si>
  <si>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</si>
  <si>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</si>
  <si>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</si>
  <si>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</si>
  <si>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</si>
  <si>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</si>
  <si>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</si>
  <si>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</si>
  <si>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</si>
  <si>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</si>
  <si>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</si>
  <si>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</si>
  <si>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</si>
  <si>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</si>
  <si>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</si>
  <si>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</si>
  <si>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</si>
  <si>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</si>
  <si>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</si>
  <si>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</si>
  <si>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</si>
  <si>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</si>
  <si>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</si>
  <si>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</si>
  <si>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</si>
  <si>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</si>
  <si>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</si>
  <si>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</si>
  <si>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</si>
  <si>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</si>
  <si>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</si>
  <si>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</si>
  <si>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</si>
  <si>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</si>
  <si>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</si>
  <si>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</si>
  <si>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</si>
  <si>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</si>
  <si>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</si>
  <si>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</si>
  <si>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</si>
  <si>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</si>
  <si>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</si>
  <si>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</si>
  <si>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</si>
  <si>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</si>
  <si>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</si>
  <si>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</si>
  <si>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</si>
  <si>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</si>
  <si>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</si>
  <si>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</si>
  <si>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</si>
  <si>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</si>
  <si>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</si>
  <si>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</si>
  <si>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</si>
  <si>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</si>
  <si>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</si>
  <si>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</si>
  <si>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</si>
  <si>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</si>
  <si>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</si>
  <si>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</si>
  <si>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</si>
  <si>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</si>
  <si>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</si>
  <si>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</si>
  <si>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</si>
  <si>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</si>
  <si>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</si>
  <si>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</si>
  <si>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</si>
  <si>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</si>
  <si>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</si>
  <si>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</si>
  <si>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</si>
  <si>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</si>
  <si>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</si>
  <si>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</si>
  <si>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</si>
  <si>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</si>
  <si>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</si>
  <si>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</si>
  <si>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</si>
  <si>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</si>
  <si>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</si>
  <si>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</si>
  <si>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</si>
  <si>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</si>
  <si>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</si>
  <si>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</si>
  <si>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</si>
  <si>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</si>
  <si>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</si>
  <si>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</si>
  <si>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</si>
  <si>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</si>
  <si>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</si>
  <si>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</si>
  <si>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</si>
  <si>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</si>
  <si>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</si>
  <si>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</si>
  <si>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</si>
  <si>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</si>
  <si>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</si>
  <si>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</si>
  <si>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</si>
  <si>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</si>
  <si>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</si>
  <si>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</si>
  <si>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</si>
  <si>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</si>
  <si>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</si>
  <si>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</si>
  <si>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</si>
  <si>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</si>
  <si>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</si>
  <si>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</si>
  <si>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</si>
  <si>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</si>
  <si>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</si>
  <si>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</si>
  <si>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</si>
  <si>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</si>
  <si>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</si>
  <si>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</si>
  <si>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</si>
  <si>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</si>
  <si>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</si>
  <si>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</si>
  <si>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</si>
  <si>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</si>
  <si>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</si>
  <si>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</si>
  <si>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</si>
  <si>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</si>
  <si>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</si>
  <si>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</si>
  <si>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</si>
  <si>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</si>
  <si>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</si>
  <si>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</si>
  <si>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</si>
  <si>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</si>
  <si>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</si>
  <si>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</si>
  <si>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</si>
  <si>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</si>
  <si>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</si>
  <si>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</si>
  <si>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</si>
  <si>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</si>
  <si>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</si>
  <si>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</si>
  <si>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</si>
  <si>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</si>
  <si>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</si>
  <si>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</si>
  <si>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</si>
  <si>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</si>
  <si>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</si>
  <si>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</si>
  <si>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</si>
  <si>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</si>
  <si>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</si>
  <si>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</si>
  <si>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</si>
  <si>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</si>
  <si>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</si>
  <si>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</si>
  <si>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</si>
  <si>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</si>
  <si>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</si>
  <si>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</si>
  <si>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</si>
  <si>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</si>
  <si>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</si>
  <si>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</si>
  <si>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</si>
  <si>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</si>
  <si>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</si>
  <si>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</si>
  <si>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</si>
  <si>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</si>
  <si>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</si>
  <si>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</si>
  <si>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</si>
  <si>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</si>
  <si>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</si>
  <si>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</si>
  <si>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</si>
  <si>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</si>
  <si>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</si>
  <si>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</si>
  <si>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</si>
  <si>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</si>
  <si>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</si>
  <si>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</si>
  <si>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</si>
  <si>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</si>
  <si>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</si>
  <si>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</si>
  <si>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</si>
  <si>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</si>
  <si>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</si>
  <si>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</si>
  <si>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</si>
  <si>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</si>
  <si>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</si>
  <si>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</si>
  <si>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</si>
  <si>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</si>
  <si>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</si>
  <si>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</si>
  <si>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</si>
  <si>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</si>
  <si>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</si>
  <si>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</si>
  <si>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</si>
  <si>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</si>
  <si>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</si>
  <si>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</si>
  <si>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</si>
  <si>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</si>
  <si>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</si>
  <si>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</si>
  <si>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</si>
  <si>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</si>
  <si>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</si>
  <si>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</si>
  <si>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</si>
  <si>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</si>
  <si>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</si>
  <si>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</si>
  <si>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</si>
  <si>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</si>
  <si>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</si>
  <si>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</si>
  <si>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</si>
  <si>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</si>
  <si>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</si>
  <si>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</si>
  <si>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</si>
  <si>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</si>
  <si>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</si>
  <si>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</si>
  <si>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</si>
  <si>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</si>
  <si>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</si>
  <si>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</si>
  <si>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</si>
  <si>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</si>
  <si>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</si>
  <si>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</si>
  <si>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</si>
  <si>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</si>
  <si>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</si>
  <si>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</si>
  <si>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</si>
  <si>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</si>
  <si>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</si>
  <si>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</si>
  <si>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</si>
  <si>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</si>
  <si>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</si>
  <si>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</si>
  <si>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</si>
  <si>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</si>
  <si>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</si>
  <si>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</si>
  <si>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</si>
  <si>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</si>
  <si>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</si>
  <si>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</si>
  <si>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</si>
  <si>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</si>
  <si>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</si>
  <si>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</si>
  <si>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</si>
  <si>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</si>
  <si>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</si>
  <si>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</si>
  <si>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</si>
  <si>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</si>
  <si>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</si>
  <si>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</si>
  <si>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</si>
  <si>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</si>
  <si>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</si>
  <si>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</si>
  <si>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</si>
  <si>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</si>
  <si>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</si>
  <si>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</si>
  <si>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</si>
  <si>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</si>
  <si>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</si>
  <si>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</si>
  <si>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</si>
  <si>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</si>
  <si>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</si>
  <si>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</si>
  <si>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</si>
  <si>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</si>
  <si>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</si>
  <si>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</si>
  <si>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</si>
  <si>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</si>
  <si>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</si>
  <si>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</si>
  <si>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</si>
  <si>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</si>
  <si>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</si>
  <si>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</si>
  <si>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</si>
  <si>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</si>
  <si>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</si>
  <si>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</si>
  <si>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</si>
  <si>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</si>
  <si>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</si>
  <si>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</si>
  <si>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</si>
  <si>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</si>
  <si>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</si>
  <si>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</si>
  <si>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</si>
  <si>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</si>
  <si>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</si>
  <si>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</si>
  <si>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</si>
  <si>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</si>
  <si>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</si>
  <si>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</si>
  <si>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</si>
  <si>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</si>
  <si>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</si>
  <si>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</si>
  <si>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</si>
  <si>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</si>
  <si>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</si>
  <si>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</si>
  <si>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</si>
  <si>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</si>
  <si>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</si>
  <si>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</si>
  <si>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</si>
  <si>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</si>
  <si>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</si>
  <si>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</si>
  <si>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</si>
  <si>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</si>
  <si>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</si>
  <si>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</si>
  <si>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</si>
  <si>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</si>
  <si>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</si>
  <si>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</si>
  <si>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</si>
  <si>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</si>
  <si>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</si>
  <si>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</si>
  <si>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</si>
  <si>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</si>
  <si>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</si>
  <si>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</si>
  <si>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</si>
  <si>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</si>
  <si>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</si>
  <si>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</si>
  <si>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</si>
  <si>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</si>
  <si>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</si>
  <si>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</si>
  <si>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</si>
  <si>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</si>
  <si>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</si>
  <si>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</si>
  <si>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</si>
  <si>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</si>
  <si>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</si>
  <si>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</si>
  <si>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</si>
  <si>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</si>
  <si>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</si>
  <si>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</si>
  <si>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</si>
  <si>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</si>
  <si>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</si>
  <si>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</si>
  <si>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</si>
  <si>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</si>
  <si>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</si>
  <si>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</si>
  <si>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</si>
  <si>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</si>
  <si>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</si>
  <si>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</si>
  <si>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</si>
  <si>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</si>
  <si>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</si>
  <si>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</si>
  <si>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</si>
  <si>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</si>
  <si>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</si>
  <si>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</si>
  <si>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</si>
  <si>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</si>
  <si>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</si>
  <si>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</si>
  <si>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</si>
  <si>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</si>
  <si>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</si>
  <si>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</si>
  <si>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</si>
  <si>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</si>
  <si>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</si>
  <si>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</si>
  <si>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</si>
  <si>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</si>
  <si>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</si>
  <si>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</si>
  <si>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</si>
  <si>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</si>
  <si>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</si>
  <si>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</si>
  <si>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</si>
  <si>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</si>
  <si>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0465</t>
    <phoneticPr fontId="2"/>
  </si>
  <si>
    <t>74</t>
    <phoneticPr fontId="2"/>
  </si>
  <si>
    <t>2415</t>
    <phoneticPr fontId="2"/>
  </si>
  <si>
    <t>250</t>
    <phoneticPr fontId="2"/>
  </si>
  <si>
    <t>0105</t>
    <phoneticPr fontId="2"/>
  </si>
  <si>
    <t>神奈川県南足柄市関本433</t>
    <rPh sb="0" eb="4">
      <t>カナガワケン</t>
    </rPh>
    <rPh sb="4" eb="7">
      <t>ミナミアシガラ</t>
    </rPh>
    <rPh sb="7" eb="8">
      <t>シ</t>
    </rPh>
    <rPh sb="8" eb="10">
      <t>セキモト</t>
    </rPh>
    <phoneticPr fontId="2"/>
  </si>
  <si>
    <t>74</t>
    <phoneticPr fontId="2"/>
  </si>
  <si>
    <t>3130</t>
    <phoneticPr fontId="2"/>
  </si>
  <si>
    <t>永井</t>
    <rPh sb="0" eb="2">
      <t>ナガイ</t>
    </rPh>
    <phoneticPr fontId="2"/>
  </si>
  <si>
    <t>充</t>
    <rPh sb="0" eb="1">
      <t>ミツル</t>
    </rPh>
    <phoneticPr fontId="2"/>
  </si>
  <si>
    <t>久富</t>
    <rPh sb="0" eb="2">
      <t>ヒサトミ</t>
    </rPh>
    <phoneticPr fontId="2"/>
  </si>
  <si>
    <t>悠希</t>
    <rPh sb="0" eb="2">
      <t>ユウキ</t>
    </rPh>
    <phoneticPr fontId="2"/>
  </si>
  <si>
    <t>ひさとみ</t>
    <phoneticPr fontId="2"/>
  </si>
  <si>
    <t>ゆき</t>
    <phoneticPr fontId="2"/>
  </si>
  <si>
    <t>ながい</t>
    <phoneticPr fontId="2"/>
  </si>
  <si>
    <t>内田</t>
    <rPh sb="0" eb="2">
      <t>ウチダ</t>
    </rPh>
    <phoneticPr fontId="2"/>
  </si>
  <si>
    <t>佳奈</t>
    <rPh sb="0" eb="1">
      <t>カ</t>
    </rPh>
    <rPh sb="1" eb="2">
      <t>ナ</t>
    </rPh>
    <phoneticPr fontId="2"/>
  </si>
  <si>
    <t>うちだ</t>
    <phoneticPr fontId="2"/>
  </si>
  <si>
    <t>かな</t>
    <phoneticPr fontId="2"/>
  </si>
  <si>
    <t>うちだ</t>
    <phoneticPr fontId="2"/>
  </si>
  <si>
    <t>かな</t>
    <phoneticPr fontId="2"/>
  </si>
  <si>
    <t>渡邊</t>
    <rPh sb="0" eb="2">
      <t>ワタナベ</t>
    </rPh>
    <phoneticPr fontId="2"/>
  </si>
  <si>
    <t>瑠菜</t>
    <rPh sb="0" eb="2">
      <t>ルナ</t>
    </rPh>
    <phoneticPr fontId="2"/>
  </si>
  <si>
    <t>わたなべ</t>
    <phoneticPr fontId="2"/>
  </si>
  <si>
    <t>るな</t>
    <phoneticPr fontId="2"/>
  </si>
  <si>
    <t>渡辺</t>
    <rPh sb="0" eb="2">
      <t>ワタナベ</t>
    </rPh>
    <phoneticPr fontId="2"/>
  </si>
  <si>
    <t>青衣</t>
    <rPh sb="0" eb="1">
      <t>アオ</t>
    </rPh>
    <rPh sb="1" eb="2">
      <t>コロモ</t>
    </rPh>
    <phoneticPr fontId="2"/>
  </si>
  <si>
    <t>あおい</t>
    <phoneticPr fontId="2"/>
  </si>
  <si>
    <t>今江</t>
    <rPh sb="0" eb="2">
      <t>イマエ</t>
    </rPh>
    <phoneticPr fontId="2"/>
  </si>
  <si>
    <t>いまえ</t>
    <phoneticPr fontId="2"/>
  </si>
  <si>
    <t>空羽</t>
    <rPh sb="0" eb="1">
      <t>ソラ</t>
    </rPh>
    <rPh sb="1" eb="2">
      <t>ハネ</t>
    </rPh>
    <phoneticPr fontId="2"/>
  </si>
  <si>
    <t>くう</t>
    <phoneticPr fontId="2"/>
  </si>
  <si>
    <t>木村</t>
    <rPh sb="0" eb="2">
      <t>キムラ</t>
    </rPh>
    <phoneticPr fontId="2"/>
  </si>
  <si>
    <t>心</t>
    <rPh sb="0" eb="1">
      <t>ココロ</t>
    </rPh>
    <phoneticPr fontId="2"/>
  </si>
  <si>
    <t>きむら</t>
    <phoneticPr fontId="2"/>
  </si>
  <si>
    <t>こころ</t>
    <phoneticPr fontId="2"/>
  </si>
  <si>
    <t>三好</t>
    <rPh sb="0" eb="2">
      <t>ミヨシ</t>
    </rPh>
    <phoneticPr fontId="2"/>
  </si>
  <si>
    <t>みよし</t>
    <phoneticPr fontId="2"/>
  </si>
  <si>
    <t>理桜</t>
    <rPh sb="0" eb="1">
      <t>リ</t>
    </rPh>
    <rPh sb="1" eb="2">
      <t>サクラ</t>
    </rPh>
    <phoneticPr fontId="2"/>
  </si>
  <si>
    <t>りお</t>
    <phoneticPr fontId="2"/>
  </si>
  <si>
    <t>杉本</t>
    <rPh sb="0" eb="2">
      <t>スギモト</t>
    </rPh>
    <phoneticPr fontId="2"/>
  </si>
  <si>
    <t>結菜</t>
    <rPh sb="0" eb="1">
      <t>ケツ</t>
    </rPh>
    <rPh sb="1" eb="2">
      <t>ナ</t>
    </rPh>
    <phoneticPr fontId="2"/>
  </si>
  <si>
    <t>すぎもと</t>
    <phoneticPr fontId="2"/>
  </si>
  <si>
    <t>ゆな</t>
    <phoneticPr fontId="2"/>
  </si>
  <si>
    <t>柳</t>
    <rPh sb="0" eb="1">
      <t>ヤナギ</t>
    </rPh>
    <phoneticPr fontId="2"/>
  </si>
  <si>
    <t>由輝</t>
    <rPh sb="0" eb="1">
      <t>ユ</t>
    </rPh>
    <rPh sb="1" eb="2">
      <t>カガヤ</t>
    </rPh>
    <phoneticPr fontId="2"/>
  </si>
  <si>
    <t>やなぎ</t>
    <phoneticPr fontId="2"/>
  </si>
  <si>
    <t>後藤</t>
    <rPh sb="0" eb="2">
      <t>ゴトウ</t>
    </rPh>
    <phoneticPr fontId="2"/>
  </si>
  <si>
    <t>ごとう</t>
    <phoneticPr fontId="2"/>
  </si>
  <si>
    <t>美奈</t>
    <rPh sb="0" eb="1">
      <t>ミ</t>
    </rPh>
    <rPh sb="1" eb="2">
      <t>ナ</t>
    </rPh>
    <phoneticPr fontId="2"/>
  </si>
  <si>
    <t>みな</t>
    <phoneticPr fontId="2"/>
  </si>
  <si>
    <t>瀬戸</t>
    <rPh sb="0" eb="2">
      <t>セト</t>
    </rPh>
    <phoneticPr fontId="2"/>
  </si>
  <si>
    <t>せと</t>
    <phoneticPr fontId="2"/>
  </si>
  <si>
    <t>千夏</t>
    <rPh sb="0" eb="2">
      <t>チナツ</t>
    </rPh>
    <phoneticPr fontId="2"/>
  </si>
  <si>
    <t>ちなつ</t>
    <phoneticPr fontId="2"/>
  </si>
  <si>
    <t>森</t>
    <rPh sb="0" eb="1">
      <t>モリ</t>
    </rPh>
    <phoneticPr fontId="2"/>
  </si>
  <si>
    <t>もり</t>
    <phoneticPr fontId="2"/>
  </si>
  <si>
    <t>花恋</t>
    <rPh sb="0" eb="1">
      <t>ハナ</t>
    </rPh>
    <rPh sb="1" eb="2">
      <t>コイ</t>
    </rPh>
    <phoneticPr fontId="2"/>
  </si>
  <si>
    <t>かれん</t>
    <phoneticPr fontId="2"/>
  </si>
  <si>
    <t>美咲</t>
    <rPh sb="0" eb="1">
      <t>ミ</t>
    </rPh>
    <rPh sb="1" eb="2">
      <t>サキ</t>
    </rPh>
    <phoneticPr fontId="2"/>
  </si>
  <si>
    <t>みさき</t>
    <phoneticPr fontId="2"/>
  </si>
  <si>
    <t>野崎　智</t>
    <rPh sb="0" eb="2">
      <t>ノザキ</t>
    </rPh>
    <rPh sb="3" eb="4">
      <t>サトシ</t>
    </rPh>
    <phoneticPr fontId="2"/>
  </si>
  <si>
    <t>みつる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</si>
</sst>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U16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5" zoomScaleNormal="100" zoomScaleSheetLayoutView="100" workbookViewId="0">
      <selection activeCell="S2" sqref="S2:Y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1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1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H15" sqref="AH15:AO1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8114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県西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南足柄市立南足柄中学校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15">
      <c r="B12" s="153" t="s">
        <v>593</v>
      </c>
      <c r="C12" s="154"/>
      <c r="D12" s="154"/>
      <c r="E12" s="155"/>
      <c r="F12" s="156" t="s">
        <v>704</v>
      </c>
      <c r="G12" s="157"/>
      <c r="H12" s="157"/>
      <c r="I12" s="157"/>
      <c r="J12" s="157"/>
      <c r="K12" s="157"/>
      <c r="L12" s="157" t="s">
        <v>752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700</v>
      </c>
      <c r="W13" s="149"/>
      <c r="X13" s="149"/>
      <c r="Y13" s="149"/>
      <c r="Z13" s="149"/>
      <c r="AA13" s="149"/>
      <c r="AB13" s="150" t="s">
        <v>701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 x14ac:dyDescent="0.15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706</v>
      </c>
      <c r="AC15" s="173"/>
      <c r="AD15" s="173"/>
      <c r="AE15" s="173"/>
      <c r="AF15" s="173"/>
      <c r="AG15" s="173"/>
      <c r="AH15" s="258">
        <v>5</v>
      </c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>
        <v>1</v>
      </c>
      <c r="E20" s="210"/>
      <c r="F20" s="212" t="s">
        <v>709</v>
      </c>
      <c r="G20" s="213"/>
      <c r="H20" s="213"/>
      <c r="I20" s="213"/>
      <c r="J20" s="213"/>
      <c r="K20" s="213" t="s">
        <v>710</v>
      </c>
      <c r="L20" s="213"/>
      <c r="M20" s="213"/>
      <c r="N20" s="213"/>
      <c r="O20" s="214"/>
      <c r="P20" s="210">
        <v>3</v>
      </c>
      <c r="Q20" s="210"/>
      <c r="R20" s="215">
        <v>159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732</v>
      </c>
      <c r="AA20" s="213"/>
      <c r="AB20" s="213"/>
      <c r="AC20" s="213"/>
      <c r="AD20" s="213"/>
      <c r="AE20" s="213" t="s">
        <v>733</v>
      </c>
      <c r="AF20" s="213"/>
      <c r="AG20" s="213"/>
      <c r="AH20" s="213"/>
      <c r="AI20" s="214"/>
      <c r="AJ20" s="210">
        <v>2</v>
      </c>
      <c r="AK20" s="210"/>
      <c r="AL20" s="215">
        <v>158</v>
      </c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 t="s">
        <v>705</v>
      </c>
      <c r="G21" s="228"/>
      <c r="H21" s="228"/>
      <c r="I21" s="228"/>
      <c r="J21" s="228"/>
      <c r="K21" s="228" t="s">
        <v>706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730</v>
      </c>
      <c r="AA21" s="228"/>
      <c r="AB21" s="228"/>
      <c r="AC21" s="228"/>
      <c r="AD21" s="228"/>
      <c r="AE21" s="228" t="s">
        <v>731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>
        <v>2</v>
      </c>
      <c r="E22" s="222"/>
      <c r="F22" s="178" t="s">
        <v>713</v>
      </c>
      <c r="G22" s="179"/>
      <c r="H22" s="179"/>
      <c r="I22" s="179"/>
      <c r="J22" s="179"/>
      <c r="K22" s="179" t="s">
        <v>714</v>
      </c>
      <c r="L22" s="179"/>
      <c r="M22" s="179"/>
      <c r="N22" s="179"/>
      <c r="O22" s="180"/>
      <c r="P22" s="222">
        <v>3</v>
      </c>
      <c r="Q22" s="222"/>
      <c r="R22" s="224">
        <v>150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736</v>
      </c>
      <c r="AA22" s="179"/>
      <c r="AB22" s="179"/>
      <c r="AC22" s="179"/>
      <c r="AD22" s="179"/>
      <c r="AE22" s="179" t="s">
        <v>703</v>
      </c>
      <c r="AF22" s="179"/>
      <c r="AG22" s="179"/>
      <c r="AH22" s="179"/>
      <c r="AI22" s="180"/>
      <c r="AJ22" s="222">
        <v>2</v>
      </c>
      <c r="AK22" s="222"/>
      <c r="AL22" s="224">
        <v>161</v>
      </c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734</v>
      </c>
      <c r="AA23" s="235"/>
      <c r="AB23" s="235"/>
      <c r="AC23" s="235"/>
      <c r="AD23" s="235"/>
      <c r="AE23" s="235" t="s">
        <v>735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>
        <v>3</v>
      </c>
      <c r="E24" s="222"/>
      <c r="F24" s="178" t="s">
        <v>713</v>
      </c>
      <c r="G24" s="179"/>
      <c r="H24" s="179"/>
      <c r="I24" s="179"/>
      <c r="J24" s="179"/>
      <c r="K24" s="179" t="s">
        <v>717</v>
      </c>
      <c r="L24" s="179"/>
      <c r="M24" s="179"/>
      <c r="N24" s="179"/>
      <c r="O24" s="180"/>
      <c r="P24" s="222">
        <v>3</v>
      </c>
      <c r="Q24" s="222"/>
      <c r="R24" s="224">
        <v>156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738</v>
      </c>
      <c r="AA24" s="179"/>
      <c r="AB24" s="179"/>
      <c r="AC24" s="179"/>
      <c r="AD24" s="179"/>
      <c r="AE24" s="179" t="s">
        <v>740</v>
      </c>
      <c r="AF24" s="179"/>
      <c r="AG24" s="179"/>
      <c r="AH24" s="179"/>
      <c r="AI24" s="180"/>
      <c r="AJ24" s="222">
        <v>2</v>
      </c>
      <c r="AK24" s="222"/>
      <c r="AL24" s="224">
        <v>155</v>
      </c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 t="s">
        <v>715</v>
      </c>
      <c r="G25" s="235"/>
      <c r="H25" s="235"/>
      <c r="I25" s="235"/>
      <c r="J25" s="235"/>
      <c r="K25" s="235" t="s">
        <v>716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737</v>
      </c>
      <c r="AA25" s="235"/>
      <c r="AB25" s="235"/>
      <c r="AC25" s="235"/>
      <c r="AD25" s="235"/>
      <c r="AE25" s="235" t="s">
        <v>739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>
        <v>4</v>
      </c>
      <c r="E26" s="222"/>
      <c r="F26" s="178" t="s">
        <v>719</v>
      </c>
      <c r="G26" s="179"/>
      <c r="H26" s="179"/>
      <c r="I26" s="179"/>
      <c r="J26" s="179"/>
      <c r="K26" s="179" t="s">
        <v>721</v>
      </c>
      <c r="L26" s="179"/>
      <c r="M26" s="179"/>
      <c r="N26" s="179"/>
      <c r="O26" s="180"/>
      <c r="P26" s="222">
        <v>3</v>
      </c>
      <c r="Q26" s="222"/>
      <c r="R26" s="224">
        <v>156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742</v>
      </c>
      <c r="AA26" s="179"/>
      <c r="AB26" s="179"/>
      <c r="AC26" s="179"/>
      <c r="AD26" s="179"/>
      <c r="AE26" s="179" t="s">
        <v>744</v>
      </c>
      <c r="AF26" s="179"/>
      <c r="AG26" s="179"/>
      <c r="AH26" s="179"/>
      <c r="AI26" s="180"/>
      <c r="AJ26" s="222">
        <v>2</v>
      </c>
      <c r="AK26" s="222"/>
      <c r="AL26" s="224">
        <v>149</v>
      </c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 t="s">
        <v>718</v>
      </c>
      <c r="G27" s="235"/>
      <c r="H27" s="235"/>
      <c r="I27" s="235"/>
      <c r="J27" s="235"/>
      <c r="K27" s="235" t="s">
        <v>720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741</v>
      </c>
      <c r="AA27" s="235"/>
      <c r="AB27" s="235"/>
      <c r="AC27" s="235"/>
      <c r="AD27" s="235"/>
      <c r="AE27" s="235" t="s">
        <v>743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>
        <v>5</v>
      </c>
      <c r="E28" s="222"/>
      <c r="F28" s="178" t="s">
        <v>724</v>
      </c>
      <c r="G28" s="179"/>
      <c r="H28" s="179"/>
      <c r="I28" s="179"/>
      <c r="J28" s="179"/>
      <c r="K28" s="179" t="s">
        <v>725</v>
      </c>
      <c r="L28" s="179"/>
      <c r="M28" s="179"/>
      <c r="N28" s="179"/>
      <c r="O28" s="180"/>
      <c r="P28" s="222">
        <v>3</v>
      </c>
      <c r="Q28" s="222"/>
      <c r="R28" s="224">
        <v>166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746</v>
      </c>
      <c r="AA28" s="179"/>
      <c r="AB28" s="179"/>
      <c r="AC28" s="179"/>
      <c r="AD28" s="179"/>
      <c r="AE28" s="179" t="s">
        <v>748</v>
      </c>
      <c r="AF28" s="179"/>
      <c r="AG28" s="179"/>
      <c r="AH28" s="179"/>
      <c r="AI28" s="180"/>
      <c r="AJ28" s="222">
        <v>2</v>
      </c>
      <c r="AK28" s="222"/>
      <c r="AL28" s="224">
        <v>153</v>
      </c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 t="s">
        <v>722</v>
      </c>
      <c r="G29" s="235"/>
      <c r="H29" s="235"/>
      <c r="I29" s="235"/>
      <c r="J29" s="235"/>
      <c r="K29" s="235" t="s">
        <v>723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745</v>
      </c>
      <c r="AA29" s="235"/>
      <c r="AB29" s="235"/>
      <c r="AC29" s="235"/>
      <c r="AD29" s="235"/>
      <c r="AE29" s="235" t="s">
        <v>747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>
        <v>6</v>
      </c>
      <c r="E30" s="222"/>
      <c r="F30" s="178" t="s">
        <v>727</v>
      </c>
      <c r="G30" s="179"/>
      <c r="H30" s="179"/>
      <c r="I30" s="179"/>
      <c r="J30" s="179"/>
      <c r="K30" s="179" t="s">
        <v>729</v>
      </c>
      <c r="L30" s="179"/>
      <c r="M30" s="179"/>
      <c r="N30" s="179"/>
      <c r="O30" s="180"/>
      <c r="P30" s="222">
        <v>3</v>
      </c>
      <c r="Q30" s="222"/>
      <c r="R30" s="224">
        <v>155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742</v>
      </c>
      <c r="AA30" s="179"/>
      <c r="AB30" s="179"/>
      <c r="AC30" s="179"/>
      <c r="AD30" s="179"/>
      <c r="AE30" s="179" t="s">
        <v>750</v>
      </c>
      <c r="AF30" s="179"/>
      <c r="AG30" s="179"/>
      <c r="AH30" s="179"/>
      <c r="AI30" s="180"/>
      <c r="AJ30" s="222">
        <v>2</v>
      </c>
      <c r="AK30" s="222"/>
      <c r="AL30" s="224">
        <v>156</v>
      </c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 t="s">
        <v>726</v>
      </c>
      <c r="G31" s="170"/>
      <c r="H31" s="170"/>
      <c r="I31" s="170"/>
      <c r="J31" s="170"/>
      <c r="K31" s="170" t="s">
        <v>728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741</v>
      </c>
      <c r="AA31" s="170"/>
      <c r="AB31" s="170"/>
      <c r="AC31" s="170"/>
      <c r="AD31" s="170"/>
      <c r="AE31" s="170" t="s">
        <v>749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IF(S2="","",VLOOKUP(S2,チーム番号!A3:E502,5,FALSE))</f>
        <v>南足柄市立南足柄中学校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751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8114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県西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28" t="s">
        <v>2</v>
      </c>
      <c r="B3" s="329"/>
      <c r="C3" s="329"/>
      <c r="D3" s="330"/>
      <c r="E3" s="347" t="str">
        <f>CONCATENATE(入力!F3,"　　",入力!F8)</f>
        <v>南足柄市立南足柄中学校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1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1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15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15">
      <c r="A7" s="175" t="s">
        <v>0</v>
      </c>
      <c r="B7" s="176"/>
      <c r="C7" s="176"/>
      <c r="D7" s="177"/>
      <c r="E7" s="343" t="str">
        <f>IF(入力!F12="","",入力!F12)</f>
        <v>ながい</v>
      </c>
      <c r="F7" s="344"/>
      <c r="G7" s="344"/>
      <c r="H7" s="344"/>
      <c r="I7" s="344"/>
      <c r="J7" s="344"/>
      <c r="K7" s="344" t="str">
        <f>IF(入力!L12="","",入力!L12)</f>
        <v>みつる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ひさとみ</v>
      </c>
      <c r="V7" s="176"/>
      <c r="W7" s="176"/>
      <c r="X7" s="176"/>
      <c r="Y7" s="176"/>
      <c r="Z7" s="318"/>
      <c r="AA7" s="299" t="str">
        <f>IF(入力!AB12="","",入力!AB12)</f>
        <v>ゆき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2">
      <c r="A8" s="140" t="s">
        <v>6</v>
      </c>
      <c r="B8" s="106"/>
      <c r="C8" s="106"/>
      <c r="D8" s="141"/>
      <c r="E8" s="331" t="str">
        <f>IF(入力!F13="","",入力!F13)</f>
        <v>永井</v>
      </c>
      <c r="F8" s="332"/>
      <c r="G8" s="332"/>
      <c r="H8" s="332"/>
      <c r="I8" s="332"/>
      <c r="J8" s="332"/>
      <c r="K8" s="332" t="str">
        <f>IF(入力!L13="","",入力!L13)</f>
        <v>充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久富</v>
      </c>
      <c r="V8" s="335"/>
      <c r="W8" s="335"/>
      <c r="X8" s="335"/>
      <c r="Y8" s="335"/>
      <c r="Z8" s="336"/>
      <c r="AA8" s="337" t="str">
        <f>IF(入力!AB13="","",入力!AB13)</f>
        <v>悠希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 x14ac:dyDescent="0.15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うちだ</v>
      </c>
      <c r="V9" s="176"/>
      <c r="W9" s="176"/>
      <c r="X9" s="176"/>
      <c r="Y9" s="176"/>
      <c r="Z9" s="318"/>
      <c r="AA9" s="299" t="str">
        <f>IF(入力!AB14="","",入力!AB14)</f>
        <v>かな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内田</v>
      </c>
      <c r="V10" s="302"/>
      <c r="W10" s="302"/>
      <c r="X10" s="302"/>
      <c r="Y10" s="302"/>
      <c r="Z10" s="307"/>
      <c r="AA10" s="301" t="str">
        <f>IF(入力!AB15="","",入力!AB15)</f>
        <v>佳奈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15"/>
    <row r="12" spans="1:40" ht="22.5" customHeight="1" thickBot="1" x14ac:dyDescent="0.2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1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2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15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うちだ</v>
      </c>
      <c r="F15" s="295"/>
      <c r="G15" s="295"/>
      <c r="H15" s="295"/>
      <c r="I15" s="295"/>
      <c r="J15" s="295" t="str">
        <f>IF(入力!K20="","",入力!K20)</f>
        <v>かな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159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すぎもと</v>
      </c>
      <c r="Z15" s="295"/>
      <c r="AA15" s="295"/>
      <c r="AB15" s="295"/>
      <c r="AC15" s="295"/>
      <c r="AD15" s="295" t="str">
        <f>IF(入力!AE20="","",入力!AE20)</f>
        <v>ゆな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158</v>
      </c>
      <c r="AL15" s="294"/>
      <c r="AM15" s="293" t="str">
        <f>IF(入力!AN20="","",入力!AN20)</f>
        <v>○</v>
      </c>
      <c r="AN15" s="309"/>
    </row>
    <row r="16" spans="1:40" ht="37.5" customHeight="1" x14ac:dyDescent="0.15">
      <c r="A16" s="208"/>
      <c r="B16" s="209"/>
      <c r="C16" s="298"/>
      <c r="D16" s="298"/>
      <c r="E16" s="311" t="str">
        <f>IF(入力!F21="","",入力!F21)</f>
        <v>内田</v>
      </c>
      <c r="F16" s="312"/>
      <c r="G16" s="312"/>
      <c r="H16" s="312"/>
      <c r="I16" s="312"/>
      <c r="J16" s="312" t="str">
        <f>IF(入力!K21="","",入力!K21)</f>
        <v>佳奈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杉本</v>
      </c>
      <c r="Z16" s="312"/>
      <c r="AA16" s="312"/>
      <c r="AB16" s="312"/>
      <c r="AC16" s="312"/>
      <c r="AD16" s="312" t="str">
        <f>IF(入力!AE21="","",入力!AE21)</f>
        <v>結菜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15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わたなべ</v>
      </c>
      <c r="F17" s="281"/>
      <c r="G17" s="281"/>
      <c r="H17" s="281"/>
      <c r="I17" s="281"/>
      <c r="J17" s="281" t="str">
        <f>IF(入力!K22="","",入力!K22)</f>
        <v>るな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150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やなぎ</v>
      </c>
      <c r="Z17" s="281"/>
      <c r="AA17" s="281"/>
      <c r="AB17" s="281"/>
      <c r="AC17" s="281"/>
      <c r="AD17" s="281" t="str">
        <f>IF(入力!AE22="","",入力!AE22)</f>
        <v>ゆき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161</v>
      </c>
      <c r="AL17" s="118"/>
      <c r="AM17" s="283" t="str">
        <f>IF(入力!AN22="","",入力!AN22)</f>
        <v>○</v>
      </c>
      <c r="AN17" s="284"/>
    </row>
    <row r="18" spans="1:40" ht="37.5" customHeight="1" x14ac:dyDescent="0.15">
      <c r="A18" s="220"/>
      <c r="B18" s="221"/>
      <c r="C18" s="278"/>
      <c r="D18" s="278"/>
      <c r="E18" s="273" t="str">
        <f>IF(入力!F23="","",入力!F23)</f>
        <v>渡邊</v>
      </c>
      <c r="F18" s="274"/>
      <c r="G18" s="274"/>
      <c r="H18" s="274"/>
      <c r="I18" s="274"/>
      <c r="J18" s="274" t="str">
        <f>IF(入力!K23="","",入力!K23)</f>
        <v>瑠菜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柳</v>
      </c>
      <c r="Z18" s="274"/>
      <c r="AA18" s="274"/>
      <c r="AB18" s="274"/>
      <c r="AC18" s="274"/>
      <c r="AD18" s="274" t="str">
        <f>IF(入力!AE23="","",入力!AE23)</f>
        <v>由輝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15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わたなべ</v>
      </c>
      <c r="F19" s="281"/>
      <c r="G19" s="281"/>
      <c r="H19" s="281"/>
      <c r="I19" s="281"/>
      <c r="J19" s="281" t="str">
        <f>IF(入力!K24="","",入力!K24)</f>
        <v>あおい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156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ごとう</v>
      </c>
      <c r="Z19" s="281"/>
      <c r="AA19" s="281"/>
      <c r="AB19" s="281"/>
      <c r="AC19" s="281"/>
      <c r="AD19" s="281" t="str">
        <f>IF(入力!AE24="","",入力!AE24)</f>
        <v>みな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155</v>
      </c>
      <c r="AL19" s="118"/>
      <c r="AM19" s="283" t="str">
        <f>IF(入力!AN24="","",入力!AN24)</f>
        <v>○</v>
      </c>
      <c r="AN19" s="284"/>
    </row>
    <row r="20" spans="1:40" ht="37.5" customHeight="1" x14ac:dyDescent="0.15">
      <c r="A20" s="208"/>
      <c r="B20" s="209"/>
      <c r="C20" s="278"/>
      <c r="D20" s="278"/>
      <c r="E20" s="273" t="str">
        <f>IF(入力!F25="","",入力!F25)</f>
        <v>渡辺</v>
      </c>
      <c r="F20" s="274"/>
      <c r="G20" s="274"/>
      <c r="H20" s="274"/>
      <c r="I20" s="274"/>
      <c r="J20" s="274" t="str">
        <f>IF(入力!K25="","",入力!K25)</f>
        <v>青衣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後藤</v>
      </c>
      <c r="Z20" s="274"/>
      <c r="AA20" s="274"/>
      <c r="AB20" s="274"/>
      <c r="AC20" s="274"/>
      <c r="AD20" s="274" t="str">
        <f>IF(入力!AE25="","",入力!AE25)</f>
        <v>美奈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15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いまえ</v>
      </c>
      <c r="F21" s="281"/>
      <c r="G21" s="281"/>
      <c r="H21" s="281"/>
      <c r="I21" s="281"/>
      <c r="J21" s="281" t="str">
        <f>IF(入力!K26="","",入力!K26)</f>
        <v>くう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156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せと</v>
      </c>
      <c r="Z21" s="281"/>
      <c r="AA21" s="281"/>
      <c r="AB21" s="281"/>
      <c r="AC21" s="281"/>
      <c r="AD21" s="281" t="str">
        <f>IF(入力!AE26="","",入力!AE26)</f>
        <v>ちなつ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149</v>
      </c>
      <c r="AL21" s="118"/>
      <c r="AM21" s="283" t="str">
        <f>IF(入力!AN26="","",入力!AN26)</f>
        <v>○</v>
      </c>
      <c r="AN21" s="284"/>
    </row>
    <row r="22" spans="1:40" ht="37.5" customHeight="1" x14ac:dyDescent="0.15">
      <c r="A22" s="220"/>
      <c r="B22" s="221"/>
      <c r="C22" s="278"/>
      <c r="D22" s="278"/>
      <c r="E22" s="273" t="str">
        <f>IF(入力!F27="","",入力!F27)</f>
        <v>今江</v>
      </c>
      <c r="F22" s="274"/>
      <c r="G22" s="274"/>
      <c r="H22" s="274"/>
      <c r="I22" s="274"/>
      <c r="J22" s="274" t="str">
        <f>IF(入力!K27="","",入力!K27)</f>
        <v>空羽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瀬戸</v>
      </c>
      <c r="Z22" s="274"/>
      <c r="AA22" s="274"/>
      <c r="AB22" s="274"/>
      <c r="AC22" s="274"/>
      <c r="AD22" s="274" t="str">
        <f>IF(入力!AE27="","",入力!AE27)</f>
        <v>千夏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15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きむら</v>
      </c>
      <c r="F23" s="281"/>
      <c r="G23" s="281"/>
      <c r="H23" s="281"/>
      <c r="I23" s="281"/>
      <c r="J23" s="281" t="str">
        <f>IF(入力!K28="","",入力!K28)</f>
        <v>こころ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166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もり</v>
      </c>
      <c r="Z23" s="281"/>
      <c r="AA23" s="281"/>
      <c r="AB23" s="281"/>
      <c r="AC23" s="281"/>
      <c r="AD23" s="281" t="str">
        <f>IF(入力!AE28="","",入力!AE28)</f>
        <v>かれん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153</v>
      </c>
      <c r="AL23" s="118"/>
      <c r="AM23" s="283" t="str">
        <f>IF(入力!AN28="","",入力!AN28)</f>
        <v>○</v>
      </c>
      <c r="AN23" s="284"/>
    </row>
    <row r="24" spans="1:40" ht="37.5" customHeight="1" x14ac:dyDescent="0.15">
      <c r="A24" s="208"/>
      <c r="B24" s="209"/>
      <c r="C24" s="278"/>
      <c r="D24" s="278"/>
      <c r="E24" s="273" t="str">
        <f>IF(入力!F29="","",入力!F29)</f>
        <v>木村</v>
      </c>
      <c r="F24" s="274"/>
      <c r="G24" s="274"/>
      <c r="H24" s="274"/>
      <c r="I24" s="274"/>
      <c r="J24" s="274" t="str">
        <f>IF(入力!K29="","",入力!K29)</f>
        <v>心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森</v>
      </c>
      <c r="Z24" s="274"/>
      <c r="AA24" s="274"/>
      <c r="AB24" s="274"/>
      <c r="AC24" s="274"/>
      <c r="AD24" s="274" t="str">
        <f>IF(入力!AE29="","",入力!AE29)</f>
        <v>花恋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15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みよし</v>
      </c>
      <c r="F25" s="281"/>
      <c r="G25" s="281"/>
      <c r="H25" s="281"/>
      <c r="I25" s="281"/>
      <c r="J25" s="281" t="str">
        <f>IF(入力!K30="","",入力!K30)</f>
        <v>りお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155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せと</v>
      </c>
      <c r="Z25" s="281"/>
      <c r="AA25" s="281"/>
      <c r="AB25" s="281"/>
      <c r="AC25" s="281"/>
      <c r="AD25" s="281" t="str">
        <f>IF(入力!AE30="","",入力!AE30)</f>
        <v>みさき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156</v>
      </c>
      <c r="AL25" s="118"/>
      <c r="AM25" s="283" t="str">
        <f>IF(入力!AN30="","",入力!AN30)</f>
        <v>○</v>
      </c>
      <c r="AN25" s="284"/>
    </row>
    <row r="26" spans="1:40" ht="37.5" customHeight="1" thickBot="1" x14ac:dyDescent="0.2">
      <c r="A26" s="239"/>
      <c r="B26" s="240"/>
      <c r="C26" s="292"/>
      <c r="D26" s="292"/>
      <c r="E26" s="291" t="str">
        <f>IF(入力!F31="","",入力!F31)</f>
        <v>三好</v>
      </c>
      <c r="F26" s="287"/>
      <c r="G26" s="287"/>
      <c r="H26" s="287"/>
      <c r="I26" s="287"/>
      <c r="J26" s="287" t="str">
        <f>IF(入力!K31="","",入力!K31)</f>
        <v>理桜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瀬戸</v>
      </c>
      <c r="Z26" s="287"/>
      <c r="AA26" s="287"/>
      <c r="AB26" s="287"/>
      <c r="AC26" s="287"/>
      <c r="AD26" s="287" t="str">
        <f>IF(入力!AE31="","",入力!AE31)</f>
        <v>美咲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5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8114</v>
      </c>
      <c r="B7" s="46" t="str">
        <f>入力!$F$3</f>
        <v>南足柄市立南足柄中学校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250</v>
      </c>
      <c r="G7" s="57" t="str">
        <f>IF(入力!$I$6="","",入力!$I$6)</f>
        <v>0105</v>
      </c>
      <c r="H7" s="46"/>
      <c r="I7" s="46" t="str">
        <f>IF(入力!$L$5="","",入力!$L$5)</f>
        <v>神奈川県南足柄市関本433</v>
      </c>
      <c r="J7" s="46"/>
      <c r="K7" s="57" t="str">
        <f>IF(入力!$AB$4="","",入力!$AB$4)</f>
        <v>0465</v>
      </c>
      <c r="L7" s="57" t="str">
        <f>IF(入力!$AG$4="","",入力!$AG$4)</f>
        <v>74</v>
      </c>
      <c r="M7" s="57" t="str">
        <f>IF(入力!$AL$4="","",入力!$AL$4)</f>
        <v>2415</v>
      </c>
      <c r="N7" s="57" t="str">
        <f>IF(入力!$AB$6="","",入力!$AB$6)</f>
        <v>0465</v>
      </c>
      <c r="O7" s="57" t="str">
        <f>IF(入力!$AG$6="","",入力!$AG$6)</f>
        <v>74</v>
      </c>
      <c r="P7" s="57" t="str">
        <f>IF(入力!$AL$6="","",入力!$AL$6)</f>
        <v>3130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永井</v>
      </c>
      <c r="D16" s="46" t="str">
        <f>IF(入力!$L$13="","",入力!$L$13)</f>
        <v>充</v>
      </c>
      <c r="E16" s="46" t="str">
        <f>IF(入力!$F$12="","",入力!$F$12)</f>
        <v>ながい</v>
      </c>
      <c r="F16" s="46" t="str">
        <f>IF(入力!$L$12="","",入力!$L$12)</f>
        <v>みつる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久富</v>
      </c>
      <c r="D17" s="46" t="str">
        <f>IF(入力!$AB$13="","",入力!$AB$13)</f>
        <v>悠希</v>
      </c>
      <c r="E17" s="46" t="str">
        <f>IF(入力!$V$12="","",入力!$V$12)</f>
        <v>ひさとみ</v>
      </c>
      <c r="F17" s="46" t="str">
        <f>IF(入力!$AB$12="","",入力!$AB$12)</f>
        <v>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内田</v>
      </c>
      <c r="D24" s="46" t="str">
        <f>IF(入力!$AB$15="","",入力!$AB$15)</f>
        <v>佳奈</v>
      </c>
      <c r="E24" s="46" t="str">
        <f>IF(入力!$V$14="","",入力!$V$14)</f>
        <v>うちだ</v>
      </c>
      <c r="F24" s="46" t="str">
        <f>IF(入力!$AB$14="","",入力!$AB$14)</f>
        <v>かな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内田</v>
      </c>
      <c r="D53" s="46" t="str">
        <f>IF(入力!K21="","",入力!K21)</f>
        <v>佳奈</v>
      </c>
      <c r="E53" s="46" t="str">
        <f>IF(入力!F20="","",入力!F20)</f>
        <v>うちだ</v>
      </c>
      <c r="F53" s="46" t="str">
        <f>IF(入力!K20="","",入力!K20)</f>
        <v>かな</v>
      </c>
      <c r="G53" s="46"/>
      <c r="H53" s="46"/>
      <c r="I53" s="46">
        <f>IF(入力!P20="","",入力!P20)</f>
        <v>3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渡邊</v>
      </c>
      <c r="D54" s="46" t="str">
        <f>IF(入力!K23="","",入力!K23)</f>
        <v>瑠菜</v>
      </c>
      <c r="E54" s="46" t="str">
        <f>IF(入力!F22="","",入力!F22)</f>
        <v>わたなべ</v>
      </c>
      <c r="F54" s="46" t="str">
        <f>IF(入力!K22="","",入力!K22)</f>
        <v>るな</v>
      </c>
      <c r="G54" s="46"/>
      <c r="H54" s="46"/>
      <c r="I54" s="46">
        <f>IF(入力!P22="","",入力!P22)</f>
        <v>3</v>
      </c>
      <c r="J54" s="46">
        <f>IF(入力!R22="","",入力!R22)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渡辺</v>
      </c>
      <c r="D55" s="46" t="str">
        <f>IF(入力!K25="","",入力!K25)</f>
        <v>青衣</v>
      </c>
      <c r="E55" s="46" t="str">
        <f>IF(入力!F24="","",入力!F24)</f>
        <v>わたなべ</v>
      </c>
      <c r="F55" s="46" t="str">
        <f>IF(入力!K24="","",入力!K24)</f>
        <v>あおい</v>
      </c>
      <c r="G55" s="46"/>
      <c r="H55" s="46"/>
      <c r="I55" s="46">
        <f>IF(入力!P24="","",入力!P24)</f>
        <v>3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今江</v>
      </c>
      <c r="D56" s="46" t="str">
        <f>IF(入力!K27="","",入力!K27)</f>
        <v>空羽</v>
      </c>
      <c r="E56" s="46" t="str">
        <f>IF(入力!F26="","",入力!F26)</f>
        <v>いまえ</v>
      </c>
      <c r="F56" s="46" t="str">
        <f>IF(入力!K26="","",入力!K26)</f>
        <v>くう</v>
      </c>
      <c r="G56" s="46"/>
      <c r="H56" s="46"/>
      <c r="I56" s="46">
        <f>IF(入力!P26="","",入力!P26)</f>
        <v>3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木村</v>
      </c>
      <c r="D57" s="46" t="str">
        <f>IF(入力!K29="","",入力!K29)</f>
        <v>心</v>
      </c>
      <c r="E57" s="46" t="str">
        <f>IF(入力!F28="","",入力!F28)</f>
        <v>きむら</v>
      </c>
      <c r="F57" s="46" t="str">
        <f>IF(入力!K28="","",入力!K28)</f>
        <v>こころ</v>
      </c>
      <c r="G57" s="46"/>
      <c r="H57" s="46"/>
      <c r="I57" s="46">
        <f>IF(入力!P28="","",入力!P28)</f>
        <v>3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三好</v>
      </c>
      <c r="D58" s="46" t="str">
        <f>IF(入力!K31="","",入力!K31)</f>
        <v>理桜</v>
      </c>
      <c r="E58" s="46" t="str">
        <f>IF(入力!F30="","",入力!F30)</f>
        <v>みよし</v>
      </c>
      <c r="F58" s="46" t="str">
        <f>IF(入力!K30="","",入力!K30)</f>
        <v>りお</v>
      </c>
      <c r="G58" s="46"/>
      <c r="H58" s="46"/>
      <c r="I58" s="46">
        <f>IF(入力!P30="","",入力!P30)</f>
        <v>3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杉本</v>
      </c>
      <c r="D59" s="46" t="str">
        <f>IF(入力!AE21="","",入力!AE21)</f>
        <v>結菜</v>
      </c>
      <c r="E59" s="46" t="str">
        <f>IF(入力!Z20="","",入力!Z20)</f>
        <v>すぎもと</v>
      </c>
      <c r="F59" s="46" t="str">
        <f>IF(入力!AE20="","",入力!AE20)</f>
        <v>ゆな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柳</v>
      </c>
      <c r="D60" s="46" t="str">
        <f>IF(入力!AE23="","",入力!AE23)</f>
        <v>由輝</v>
      </c>
      <c r="E60" s="46" t="str">
        <f>IF(入力!Z22="","",入力!Z22)</f>
        <v>やなぎ</v>
      </c>
      <c r="F60" s="46" t="str">
        <f>IF(入力!AE22="","",入力!AE22)</f>
        <v>ゆき</v>
      </c>
      <c r="G60" s="46"/>
      <c r="H60" s="46"/>
      <c r="I60" s="46">
        <f>IF(入力!AJ22="","",入力!AJ22)</f>
        <v>2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後藤</v>
      </c>
      <c r="D61" s="46" t="str">
        <f>IF(入力!AE25="","",入力!AE25)</f>
        <v>美奈</v>
      </c>
      <c r="E61" s="46" t="str">
        <f>IF(入力!Z24="","",入力!Z24)</f>
        <v>ごとう</v>
      </c>
      <c r="F61" s="46" t="str">
        <f>IF(入力!AE24="","",入力!AE24)</f>
        <v>みな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瀬戸</v>
      </c>
      <c r="D62" s="46" t="str">
        <f>IF(入力!AE27="","",入力!AE27)</f>
        <v>千夏</v>
      </c>
      <c r="E62" s="46" t="str">
        <f>IF(入力!Z26="","",入力!Z26)</f>
        <v>せと</v>
      </c>
      <c r="F62" s="46" t="str">
        <f>IF(入力!AE26="","",入力!AE26)</f>
        <v>ちなつ</v>
      </c>
      <c r="G62" s="46"/>
      <c r="H62" s="46"/>
      <c r="I62" s="46">
        <f>IF(入力!AJ26="","",入力!AJ26)</f>
        <v>2</v>
      </c>
      <c r="J62" s="46">
        <f>IF(入力!AL26="","",入力!AL26)</f>
        <v>149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森</v>
      </c>
      <c r="D63" s="46" t="str">
        <f>IF(入力!AE29="","",入力!AE29)</f>
        <v>花恋</v>
      </c>
      <c r="E63" s="46" t="str">
        <f>IF(入力!Z28="","",入力!Z28)</f>
        <v>もり</v>
      </c>
      <c r="F63" s="46" t="str">
        <f>IF(入力!AE28="","",入力!AE28)</f>
        <v>かれん</v>
      </c>
      <c r="G63" s="46"/>
      <c r="H63" s="46"/>
      <c r="I63" s="46">
        <f>IF(入力!AJ28="","",入力!AJ28)</f>
        <v>2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瀬戸</v>
      </c>
      <c r="D64" s="46" t="str">
        <f>IF(入力!AE31="","",入力!AE31)</f>
        <v>美咲</v>
      </c>
      <c r="E64" s="46" t="str">
        <f>IF(入力!Z30="","",入力!Z30)</f>
        <v>せと</v>
      </c>
      <c r="F64" s="46" t="str">
        <f>IF(入力!AE30="","",入力!AE30)</f>
        <v>みさき</v>
      </c>
      <c r="G64" s="46"/>
      <c r="H64" s="46"/>
      <c r="I64" s="46">
        <f>IF(入力!AJ30="","",入力!AJ30)</f>
        <v>2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155924</cp:lastModifiedBy>
  <cp:lastPrinted>2018-04-24T10:06:02Z</cp:lastPrinted>
  <dcterms:created xsi:type="dcterms:W3CDTF">2006-11-03T01:52:14Z</dcterms:created>
  <dcterms:modified xsi:type="dcterms:W3CDTF">2018-05-08T11:48:52Z</dcterms:modified>
</cp:coreProperties>
</file>