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umu\Desktop\"/>
    </mc:Choice>
  </mc:AlternateContent>
  <xr:revisionPtr revIDLastSave="0" documentId="13_ncr:1_{6A2CE837-6713-4DD6-AB42-5186C5F53A25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<sst xmlns="http://schemas.openxmlformats.org/spreadsheetml/2006/main" count="1476" uniqueCount="752">
  <si>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</si>
  <si>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</si>
  <si>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</si>
  <si>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</si>
  <si>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</si>
  <si>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</si>
  <si>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</si>
  <si>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</si>
  <si>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</si>
  <si>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</si>
  <si>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</si>
  <si>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</si>
  <si>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</si>
  <si>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</si>
  <si>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</si>
  <si>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</si>
  <si>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</si>
  <si>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</si>
  <si>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</si>
  <si>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</si>
  <si>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</si>
  <si>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</si>
  <si>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</si>
  <si>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</si>
  <si>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</si>
  <si>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</si>
  <si>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</si>
  <si>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</si>
  <si>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</si>
  <si>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</si>
  <si>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</si>
  <si>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</si>
  <si>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</si>
  <si>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</si>
  <si>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</si>
  <si>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</si>
  <si>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</si>
  <si>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</si>
  <si>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</si>
  <si>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</si>
  <si>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</si>
  <si>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</si>
  <si>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</si>
  <si>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</si>
  <si>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</si>
  <si>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</si>
  <si>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</si>
  <si>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</si>
  <si>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</si>
  <si>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</si>
  <si>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</si>
  <si>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</si>
  <si>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</si>
  <si>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</si>
  <si>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</si>
  <si>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</si>
  <si>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</si>
  <si>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</si>
  <si>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</si>
  <si>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</si>
  <si>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</si>
  <si>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</si>
  <si>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</si>
  <si>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</si>
  <si>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</si>
  <si>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</si>
  <si>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</si>
  <si>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</si>
  <si>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</si>
  <si>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</si>
  <si>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</si>
  <si>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</si>
  <si>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</si>
  <si>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</si>
  <si>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</si>
  <si>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</si>
  <si>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</si>
  <si>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</si>
  <si>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</si>
  <si>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</si>
  <si>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</si>
  <si>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</si>
  <si>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</si>
  <si>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</si>
  <si>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</si>
  <si>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</si>
  <si>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</si>
  <si>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</si>
  <si>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</si>
  <si>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</si>
  <si>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</si>
  <si>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</si>
  <si>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</si>
  <si>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</si>
  <si>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</si>
  <si>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</si>
  <si>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</si>
  <si>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</si>
  <si>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</si>
  <si>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</si>
  <si>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</si>
  <si>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</si>
  <si>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</si>
  <si>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</si>
  <si>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</si>
  <si>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</si>
  <si>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</si>
  <si>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</si>
  <si>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</si>
  <si>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</si>
  <si>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</si>
  <si>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</si>
  <si>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</si>
  <si>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</si>
  <si>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</si>
  <si>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</si>
  <si>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</si>
  <si>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</si>
  <si>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</si>
  <si>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</si>
  <si>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</si>
  <si>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</si>
  <si>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</si>
  <si>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</si>
  <si>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</si>
  <si>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</si>
  <si>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</si>
  <si>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</si>
  <si>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</si>
  <si>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</si>
  <si>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</si>
  <si>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</si>
  <si>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</si>
  <si>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</si>
  <si>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</si>
  <si>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</si>
  <si>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</si>
  <si>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</si>
  <si>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</si>
  <si>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</si>
  <si>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</si>
  <si>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</si>
  <si>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</si>
  <si>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</si>
  <si>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</si>
  <si>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</si>
  <si>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</si>
  <si>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</si>
  <si>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</si>
  <si>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</si>
  <si>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</si>
  <si>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</si>
  <si>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</si>
  <si>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</si>
  <si>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</si>
  <si>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</si>
  <si>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</si>
  <si>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</si>
  <si>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</si>
  <si>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</si>
  <si>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</si>
  <si>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</si>
  <si>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</si>
  <si>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</si>
  <si>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</si>
  <si>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</si>
  <si>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</si>
  <si>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</si>
  <si>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</si>
  <si>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</si>
  <si>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</si>
  <si>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</si>
  <si>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</si>
  <si>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</si>
  <si>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</si>
  <si>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</si>
  <si>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</si>
  <si>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</si>
  <si>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</si>
  <si>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</si>
  <si>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</si>
  <si>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</si>
  <si>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</si>
  <si>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</si>
  <si>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</si>
  <si>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</si>
  <si>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</si>
  <si>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</si>
  <si>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</si>
  <si>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</si>
  <si>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</si>
  <si>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</si>
  <si>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</si>
  <si>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</si>
  <si>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</si>
  <si>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</si>
  <si>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</si>
  <si>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</si>
  <si>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</si>
  <si>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</si>
  <si>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</si>
  <si>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</si>
  <si>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</si>
  <si>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</si>
  <si>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</si>
  <si>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</si>
  <si>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</si>
  <si>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</si>
  <si>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</si>
  <si>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</si>
  <si>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</si>
  <si>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</si>
  <si>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</si>
  <si>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</si>
  <si>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</si>
  <si>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</si>
  <si>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</si>
  <si>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</si>
  <si>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</si>
  <si>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</si>
  <si>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</si>
  <si>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</si>
  <si>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</si>
  <si>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</si>
  <si>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</si>
  <si>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</si>
  <si>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</si>
  <si>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</si>
  <si>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</si>
  <si>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</si>
  <si>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</si>
  <si>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</si>
  <si>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</si>
  <si>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</si>
  <si>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</si>
  <si>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</si>
  <si>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</si>
  <si>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</si>
  <si>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</si>
  <si>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</si>
  <si>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</si>
  <si>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</si>
  <si>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</si>
  <si>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</si>
  <si>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</si>
  <si>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</si>
  <si>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</si>
  <si>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</si>
  <si>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</si>
  <si>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</si>
  <si>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</si>
  <si>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</si>
  <si>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</si>
  <si>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</si>
  <si>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</si>
  <si>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</si>
  <si>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</si>
  <si>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</si>
  <si>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</si>
  <si>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</si>
  <si>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</si>
  <si>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</si>
  <si>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</si>
  <si>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</si>
  <si>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</si>
  <si>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</si>
  <si>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</si>
  <si>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</si>
  <si>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</si>
  <si>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</si>
  <si>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</si>
  <si>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</si>
  <si>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</si>
  <si>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</si>
  <si>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</si>
  <si>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</si>
  <si>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</si>
  <si>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</si>
  <si>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</si>
  <si>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</si>
  <si>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</si>
  <si>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</si>
  <si>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</si>
  <si>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</si>
  <si>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</si>
  <si>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</si>
  <si>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</si>
  <si>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</si>
  <si>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</si>
  <si>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</si>
  <si>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</si>
  <si>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</si>
  <si>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</si>
  <si>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</si>
  <si>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</si>
  <si>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</si>
  <si>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</si>
  <si>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</si>
  <si>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</si>
  <si>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</si>
  <si>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</si>
  <si>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</si>
  <si>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</si>
  <si>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</si>
  <si>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</si>
  <si>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</si>
  <si>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</si>
  <si>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</si>
  <si>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</si>
  <si>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</si>
  <si>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</si>
  <si>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</si>
  <si>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</si>
  <si>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</si>
  <si>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</si>
  <si>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</si>
  <si>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</si>
  <si>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</si>
  <si>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</si>
  <si>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</si>
  <si>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</si>
  <si>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</si>
  <si>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</si>
  <si>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</si>
  <si>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</si>
  <si>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</si>
  <si>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</si>
  <si>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</si>
  <si>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</si>
  <si>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</si>
  <si>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</si>
  <si>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</si>
  <si>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</si>
  <si>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</si>
  <si>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</si>
  <si>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</si>
  <si>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</si>
  <si>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</si>
  <si>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</si>
  <si>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</si>
  <si>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</si>
  <si>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</si>
  <si>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</si>
  <si>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</si>
  <si>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</si>
  <si>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</si>
  <si>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</si>
  <si>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</si>
  <si>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</si>
  <si>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</si>
  <si>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</si>
  <si>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</si>
  <si>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</si>
  <si>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</si>
  <si>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</si>
  <si>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</si>
  <si>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</si>
  <si>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</si>
  <si>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</si>
  <si>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</si>
  <si>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</si>
  <si>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</si>
  <si>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</si>
  <si>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</si>
  <si>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</si>
  <si>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</si>
  <si>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</si>
  <si>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</si>
  <si>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</si>
  <si>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</si>
  <si>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</si>
  <si>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</si>
  <si>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</si>
  <si>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</si>
  <si>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</si>
  <si>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</si>
  <si>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</si>
  <si>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</si>
  <si>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</si>
  <si>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</si>
  <si>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</si>
  <si>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</si>
  <si>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</si>
  <si>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</si>
  <si>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</si>
  <si>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</si>
  <si>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</si>
  <si>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</si>
  <si>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</si>
  <si>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</si>
  <si>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</si>
  <si>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</si>
  <si>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</si>
  <si>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</si>
  <si>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</si>
  <si>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</si>
  <si>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</si>
  <si>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</si>
  <si>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</si>
  <si>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</si>
  <si>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</si>
  <si>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</si>
  <si>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</si>
  <si>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</si>
  <si>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</si>
  <si>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</si>
  <si>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</si>
  <si>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</si>
  <si>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</si>
  <si>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</si>
  <si>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</si>
  <si>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</si>
  <si>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</si>
  <si>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</si>
  <si>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</si>
  <si>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</si>
  <si>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</si>
  <si>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</si>
  <si>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</si>
  <si>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</si>
  <si>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</si>
  <si>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</si>
  <si>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</si>
  <si>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</si>
  <si>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</si>
  <si>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</si>
  <si>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</si>
  <si>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</si>
  <si>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</si>
  <si>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</si>
  <si>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</si>
  <si>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</si>
  <si>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</si>
  <si>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</si>
  <si>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</si>
  <si>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</si>
  <si>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</si>
  <si>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</si>
  <si>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</si>
  <si>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</si>
  <si>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</si>
  <si>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</si>
  <si>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</si>
  <si>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</si>
  <si>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</si>
  <si>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</si>
  <si>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</si>
  <si>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</si>
  <si>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</si>
  <si>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</si>
  <si>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</si>
  <si>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</si>
  <si>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</si>
  <si>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</si>
  <si>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</si>
  <si>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</si>
  <si>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</si>
  <si>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</si>
  <si>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</si>
  <si>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</si>
  <si>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</si>
  <si>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</si>
  <si>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</si>
  <si>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</si>
  <si>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</si>
  <si>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</si>
  <si>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</si>
  <si>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</si>
  <si>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</si>
  <si>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</si>
  <si>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</si>
  <si>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</si>
  <si>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</si>
  <si>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</si>
  <si>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</si>
  <si>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</si>
  <si>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</si>
  <si>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</si>
  <si>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</si>
  <si>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</si>
  <si>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</si>
  <si>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</si>
  <si>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</si>
  <si>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</si>
  <si>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</si>
  <si>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</si>
  <si>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</si>
  <si>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</si>
  <si>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</si>
  <si>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</si>
  <si>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</si>
  <si>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</si>
  <si>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</si>
  <si>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</si>
  <si>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</si>
  <si>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</si>
  <si>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</si>
  <si>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</si>
  <si>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</si>
  <si>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</si>
  <si>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</si>
  <si>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</si>
  <si>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</si>
  <si>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</si>
  <si>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</si>
  <si>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</si>
  <si>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</si>
  <si>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</si>
  <si>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</si>
  <si>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</si>
  <si>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</si>
  <si>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</si>
  <si>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</si>
  <si>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</si>
  <si>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</si>
  <si>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</si>
  <si>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</si>
  <si>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</si>
  <si>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</si>
  <si>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</si>
  <si>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</si>
  <si>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</si>
  <si>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</si>
  <si>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</si>
  <si>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</si>
  <si>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</si>
  <si>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</si>
  <si>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</si>
  <si>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</si>
  <si>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</si>
  <si>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</si>
  <si>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</si>
  <si>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</si>
  <si>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</si>
  <si>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</si>
  <si>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</si>
  <si>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</si>
  <si>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</si>
  <si>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</si>
  <si>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</si>
  <si>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</si>
  <si>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</si>
  <si>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</si>
  <si>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</si>
  <si>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</si>
  <si>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</si>
  <si>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</si>
  <si>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</si>
  <si>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</si>
  <si>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</si>
  <si>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</si>
  <si>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</si>
  <si>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</si>
  <si>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</si>
  <si>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</si>
  <si>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</si>
  <si>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</si>
  <si>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</si>
  <si>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</si>
  <si>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</si>
  <si>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</si>
  <si>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</si>
  <si>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</si>
  <si>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</si>
  <si>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</si>
  <si>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</si>
  <si>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</si>
  <si>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</si>
  <si>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</si>
  <si>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</si>
  <si>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</si>
  <si>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</si>
  <si>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</si>
  <si>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</si>
  <si>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</si>
  <si>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</si>
  <si>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</si>
  <si>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</si>
  <si>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</si>
  <si>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</si>
  <si>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</si>
  <si>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</si>
  <si>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</si>
  <si>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</si>
  <si>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</si>
  <si>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</si>
  <si>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</si>
  <si>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</si>
  <si>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</si>
  <si>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</si>
  <si>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</si>
  <si>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</si>
  <si>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</si>
  <si>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</si>
  <si>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</si>
  <si>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</si>
  <si>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</si>
  <si>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</si>
  <si>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</si>
  <si>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</si>
  <si>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</si>
  <si>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</si>
  <si>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</si>
  <si>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</si>
  <si>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</si>
  <si>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</si>
  <si>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</si>
  <si>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</si>
  <si>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</si>
  <si>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</si>
  <si>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</si>
  <si>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</si>
  <si>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</si>
  <si>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</si>
  <si>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</si>
  <si>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</si>
  <si>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</si>
  <si>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</si>
  <si>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</si>
  <si>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</si>
  <si>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</si>
  <si>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</si>
  <si>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</si>
  <si>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</si>
  <si>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</si>
  <si>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</si>
  <si>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</si>
  <si>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</si>
  <si>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</si>
  <si>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</si>
  <si>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</si>
  <si>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</si>
  <si>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</si>
  <si>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</si>
  <si>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</si>
  <si>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</si>
  <si>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</si>
  <si>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</si>
  <si>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</si>
  <si>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</si>
  <si>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</si>
  <si>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</si>
  <si>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</si>
  <si>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</si>
  <si>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</si>
  <si>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</si>
  <si>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</si>
  <si>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</si>
  <si>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</si>
  <si>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</si>
  <si>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</si>
  <si>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</si>
  <si>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</si>
  <si>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</si>
  <si>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</si>
  <si>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</si>
  <si>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</si>
  <si>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</si>
  <si>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</si>
  <si>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</si>
  <si>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</si>
  <si>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</si>
  <si>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</si>
  <si>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</si>
  <si>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</si>
  <si>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</si>
  <si>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</si>
  <si>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</si>
  <si>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</si>
  <si>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</si>
  <si>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</si>
  <si>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</si>
  <si>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</si>
  <si>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</si>
  <si>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</si>
  <si>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</si>
  <si>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</si>
  <si>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</si>
  <si>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</si>
  <si>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</si>
  <si>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</si>
  <si>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</si>
  <si>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</si>
  <si>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</si>
  <si>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</si>
  <si>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</si>
  <si>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</si>
  <si>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</si>
  <si>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</si>
  <si>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</si>
  <si>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</si>
  <si>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</si>
  <si>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</si>
  <si>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</si>
  <si>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</si>
  <si>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0465</t>
    <phoneticPr fontId="2"/>
  </si>
  <si>
    <t>82</t>
    <phoneticPr fontId="2"/>
  </si>
  <si>
    <t>2541</t>
    <phoneticPr fontId="2"/>
  </si>
  <si>
    <t>2607</t>
    <phoneticPr fontId="2"/>
  </si>
  <si>
    <t>258</t>
    <phoneticPr fontId="2"/>
  </si>
  <si>
    <t>0019</t>
    <phoneticPr fontId="2"/>
  </si>
  <si>
    <t>足柄上郡大井町金子1950</t>
    <rPh sb="0" eb="2">
      <t>アシガラ</t>
    </rPh>
    <rPh sb="2" eb="3">
      <t>カミ</t>
    </rPh>
    <rPh sb="3" eb="4">
      <t>グン</t>
    </rPh>
    <rPh sb="4" eb="7">
      <t>オオイマチ</t>
    </rPh>
    <rPh sb="7" eb="9">
      <t>カネコ</t>
    </rPh>
    <phoneticPr fontId="2"/>
  </si>
  <si>
    <t>前田</t>
    <rPh sb="0" eb="2">
      <t>マエダ</t>
    </rPh>
    <phoneticPr fontId="2"/>
  </si>
  <si>
    <t>直也</t>
    <rPh sb="0" eb="2">
      <t>ナオヤ</t>
    </rPh>
    <phoneticPr fontId="2"/>
  </si>
  <si>
    <t>まえだ</t>
    <phoneticPr fontId="2"/>
  </si>
  <si>
    <t>なおや</t>
    <phoneticPr fontId="2"/>
  </si>
  <si>
    <t>いとう</t>
    <phoneticPr fontId="2"/>
  </si>
  <si>
    <t>くみこ</t>
    <phoneticPr fontId="2"/>
  </si>
  <si>
    <t>伊藤</t>
    <rPh sb="0" eb="2">
      <t>イトウ</t>
    </rPh>
    <phoneticPr fontId="2"/>
  </si>
  <si>
    <t>久美子</t>
    <rPh sb="0" eb="3">
      <t>クミコ</t>
    </rPh>
    <phoneticPr fontId="2"/>
  </si>
  <si>
    <t>さとう</t>
    <phoneticPr fontId="2"/>
  </si>
  <si>
    <t>あんじゅ</t>
    <phoneticPr fontId="2"/>
  </si>
  <si>
    <t>佐藤</t>
    <rPh sb="0" eb="2">
      <t>サトウ</t>
    </rPh>
    <phoneticPr fontId="2"/>
  </si>
  <si>
    <t>杏樹</t>
    <rPh sb="0" eb="2">
      <t>アンジュ</t>
    </rPh>
    <phoneticPr fontId="2"/>
  </si>
  <si>
    <t>こばやし</t>
    <phoneticPr fontId="2"/>
  </si>
  <si>
    <t>ことみ</t>
    <phoneticPr fontId="2"/>
  </si>
  <si>
    <t>えのもと</t>
    <phoneticPr fontId="2"/>
  </si>
  <si>
    <t>なみき</t>
    <phoneticPr fontId="2"/>
  </si>
  <si>
    <t>たかはし</t>
    <phoneticPr fontId="2"/>
  </si>
  <si>
    <t>ゆりあ</t>
    <phoneticPr fontId="2"/>
  </si>
  <si>
    <t>おばやし</t>
    <phoneticPr fontId="2"/>
  </si>
  <si>
    <t>かほ</t>
    <phoneticPr fontId="2"/>
  </si>
  <si>
    <t>いまむら</t>
    <phoneticPr fontId="2"/>
  </si>
  <si>
    <t>ここな</t>
    <phoneticPr fontId="2"/>
  </si>
  <si>
    <t>おおもり</t>
    <phoneticPr fontId="2"/>
  </si>
  <si>
    <t>きよら</t>
    <phoneticPr fontId="2"/>
  </si>
  <si>
    <t>いしおか</t>
    <phoneticPr fontId="2"/>
  </si>
  <si>
    <t>なつみ</t>
    <phoneticPr fontId="2"/>
  </si>
  <si>
    <t>ふじさわ</t>
    <phoneticPr fontId="2"/>
  </si>
  <si>
    <t>ゆな</t>
    <phoneticPr fontId="2"/>
  </si>
  <si>
    <t>せと</t>
    <phoneticPr fontId="2"/>
  </si>
  <si>
    <t>かなみ</t>
    <phoneticPr fontId="2"/>
  </si>
  <si>
    <t>小林</t>
    <rPh sb="0" eb="2">
      <t>コバヤシ</t>
    </rPh>
    <phoneticPr fontId="2"/>
  </si>
  <si>
    <t>琴美</t>
    <rPh sb="0" eb="2">
      <t>コトミ</t>
    </rPh>
    <phoneticPr fontId="2"/>
  </si>
  <si>
    <t>榎本</t>
    <rPh sb="0" eb="2">
      <t>エノモト</t>
    </rPh>
    <phoneticPr fontId="2"/>
  </si>
  <si>
    <t>波姫</t>
    <rPh sb="0" eb="1">
      <t>ナミ</t>
    </rPh>
    <rPh sb="1" eb="2">
      <t>ヒメ</t>
    </rPh>
    <phoneticPr fontId="2"/>
  </si>
  <si>
    <t>高橋</t>
    <rPh sb="0" eb="2">
      <t>タカハシ</t>
    </rPh>
    <phoneticPr fontId="2"/>
  </si>
  <si>
    <t>由莉亜</t>
    <rPh sb="0" eb="1">
      <t>ヨシ</t>
    </rPh>
    <rPh sb="1" eb="2">
      <t>リ</t>
    </rPh>
    <rPh sb="2" eb="3">
      <t>ア</t>
    </rPh>
    <phoneticPr fontId="2"/>
  </si>
  <si>
    <t>尾林</t>
    <rPh sb="0" eb="2">
      <t>オバヤシ</t>
    </rPh>
    <phoneticPr fontId="2"/>
  </si>
  <si>
    <t>夏帆</t>
    <rPh sb="0" eb="1">
      <t>ナツ</t>
    </rPh>
    <rPh sb="1" eb="2">
      <t>ホ</t>
    </rPh>
    <phoneticPr fontId="2"/>
  </si>
  <si>
    <t>今村</t>
    <rPh sb="0" eb="2">
      <t>イマムラ</t>
    </rPh>
    <phoneticPr fontId="2"/>
  </si>
  <si>
    <t>大森</t>
    <rPh sb="0" eb="2">
      <t>オオモリ</t>
    </rPh>
    <phoneticPr fontId="2"/>
  </si>
  <si>
    <t>聖</t>
    <rPh sb="0" eb="1">
      <t>セイ</t>
    </rPh>
    <phoneticPr fontId="2"/>
  </si>
  <si>
    <t>石岡</t>
    <rPh sb="0" eb="2">
      <t>イシオカ</t>
    </rPh>
    <phoneticPr fontId="2"/>
  </si>
  <si>
    <t>捺美</t>
    <rPh sb="0" eb="2">
      <t>ナツミ</t>
    </rPh>
    <phoneticPr fontId="2"/>
  </si>
  <si>
    <t>藤澤</t>
    <rPh sb="0" eb="2">
      <t>フジサワ</t>
    </rPh>
    <phoneticPr fontId="2"/>
  </si>
  <si>
    <t>結奈</t>
    <rPh sb="0" eb="2">
      <t>ユナ</t>
    </rPh>
    <phoneticPr fontId="2"/>
  </si>
  <si>
    <t>瀬戸</t>
    <rPh sb="0" eb="2">
      <t>セト</t>
    </rPh>
    <phoneticPr fontId="2"/>
  </si>
  <si>
    <t>香凪</t>
    <rPh sb="0" eb="1">
      <t>カオル</t>
    </rPh>
    <rPh sb="1" eb="2">
      <t>ナギ</t>
    </rPh>
    <phoneticPr fontId="2"/>
  </si>
  <si>
    <t>令和元</t>
    <rPh sb="0" eb="1">
      <t>レイ</t>
    </rPh>
    <rPh sb="1" eb="2">
      <t>ワ</t>
    </rPh>
    <rPh sb="2" eb="3">
      <t>ガン</t>
    </rPh>
    <phoneticPr fontId="2"/>
  </si>
  <si>
    <t>大井町立湘光中学校</t>
    <rPh sb="0" eb="2">
      <t>オオイ</t>
    </rPh>
    <rPh sb="2" eb="3">
      <t>チョウ</t>
    </rPh>
    <rPh sb="3" eb="4">
      <t>リツ</t>
    </rPh>
    <rPh sb="4" eb="5">
      <t>ショウ</t>
    </rPh>
    <rPh sb="5" eb="6">
      <t>ヒカリ</t>
    </rPh>
    <rPh sb="6" eb="9">
      <t>チュウガッコウ</t>
    </rPh>
    <phoneticPr fontId="2"/>
  </si>
  <si>
    <t>小林　俊哉</t>
    <rPh sb="0" eb="2">
      <t>コバヤシ</t>
    </rPh>
    <rPh sb="3" eb="5">
      <t>トシヤ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</si>
</sst>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F13" zoomScale="70" zoomScaleNormal="100" zoomScaleSheetLayoutView="70" workbookViewId="0">
      <selection activeCell="BG23" sqref="BG23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4"/>
  <sheetViews>
    <sheetView tabSelected="1" view="pageBreakPreview" zoomScaleNormal="100" zoomScaleSheetLayoutView="100" workbookViewId="0">
      <selection activeCell="X41" sqref="X41:AJ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8116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県西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大井町立湘光中学校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701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699</v>
      </c>
      <c r="G6" s="123"/>
      <c r="H6" s="24" t="s">
        <v>586</v>
      </c>
      <c r="I6" s="124" t="s">
        <v>700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698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706</v>
      </c>
      <c r="AA12" s="285"/>
      <c r="AB12" s="285"/>
      <c r="AC12" s="285"/>
      <c r="AD12" s="285"/>
      <c r="AE12" s="285" t="s">
        <v>707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708</v>
      </c>
      <c r="AA13" s="269"/>
      <c r="AB13" s="269"/>
      <c r="AC13" s="269"/>
      <c r="AD13" s="297"/>
      <c r="AE13" s="269" t="s">
        <v>709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710</v>
      </c>
      <c r="AA15" s="285"/>
      <c r="AB15" s="285"/>
      <c r="AC15" s="285"/>
      <c r="AD15" s="285"/>
      <c r="AE15" s="285" t="s">
        <v>711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712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>
        <v>1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3</v>
      </c>
      <c r="E22" s="200"/>
      <c r="F22" s="202" t="s">
        <v>714</v>
      </c>
      <c r="G22" s="203"/>
      <c r="H22" s="203"/>
      <c r="I22" s="203"/>
      <c r="J22" s="203"/>
      <c r="K22" s="203" t="s">
        <v>715</v>
      </c>
      <c r="L22" s="203"/>
      <c r="M22" s="203"/>
      <c r="N22" s="203"/>
      <c r="O22" s="204"/>
      <c r="P22" s="200">
        <v>1</v>
      </c>
      <c r="Q22" s="200"/>
      <c r="R22" s="205">
        <v>150</v>
      </c>
      <c r="S22" s="206"/>
      <c r="T22" s="205" t="s">
        <v>544</v>
      </c>
      <c r="U22" s="206"/>
      <c r="V22" s="196">
        <v>7</v>
      </c>
      <c r="W22" s="197"/>
      <c r="X22" s="200">
        <v>9</v>
      </c>
      <c r="Y22" s="200"/>
      <c r="Z22" s="202" t="s">
        <v>726</v>
      </c>
      <c r="AA22" s="203"/>
      <c r="AB22" s="203"/>
      <c r="AC22" s="203"/>
      <c r="AD22" s="203"/>
      <c r="AE22" s="203" t="s">
        <v>727</v>
      </c>
      <c r="AF22" s="203"/>
      <c r="AG22" s="203"/>
      <c r="AH22" s="203"/>
      <c r="AI22" s="204"/>
      <c r="AJ22" s="200">
        <v>1</v>
      </c>
      <c r="AK22" s="200"/>
      <c r="AL22" s="205">
        <v>150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732</v>
      </c>
      <c r="G23" s="218"/>
      <c r="H23" s="218"/>
      <c r="I23" s="218"/>
      <c r="J23" s="218"/>
      <c r="K23" s="218" t="s">
        <v>733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743</v>
      </c>
      <c r="AA23" s="218"/>
      <c r="AB23" s="218"/>
      <c r="AC23" s="218"/>
      <c r="AD23" s="218"/>
      <c r="AE23" s="218" t="s">
        <v>744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4</v>
      </c>
      <c r="E24" s="212"/>
      <c r="F24" s="170" t="s">
        <v>716</v>
      </c>
      <c r="G24" s="171"/>
      <c r="H24" s="171"/>
      <c r="I24" s="171"/>
      <c r="J24" s="171"/>
      <c r="K24" s="171" t="s">
        <v>717</v>
      </c>
      <c r="L24" s="171"/>
      <c r="M24" s="171"/>
      <c r="N24" s="171"/>
      <c r="O24" s="172"/>
      <c r="P24" s="212">
        <v>1</v>
      </c>
      <c r="Q24" s="212"/>
      <c r="R24" s="214">
        <v>165</v>
      </c>
      <c r="S24" s="116"/>
      <c r="T24" s="220" t="s">
        <v>544</v>
      </c>
      <c r="U24" s="221"/>
      <c r="V24" s="208">
        <v>8</v>
      </c>
      <c r="W24" s="209"/>
      <c r="X24" s="212">
        <v>10</v>
      </c>
      <c r="Y24" s="212"/>
      <c r="Z24" s="170" t="s">
        <v>728</v>
      </c>
      <c r="AA24" s="171"/>
      <c r="AB24" s="171"/>
      <c r="AC24" s="171"/>
      <c r="AD24" s="171"/>
      <c r="AE24" s="171" t="s">
        <v>729</v>
      </c>
      <c r="AF24" s="171"/>
      <c r="AG24" s="171"/>
      <c r="AH24" s="171"/>
      <c r="AI24" s="172"/>
      <c r="AJ24" s="212">
        <v>1</v>
      </c>
      <c r="AK24" s="212"/>
      <c r="AL24" s="214">
        <v>160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734</v>
      </c>
      <c r="G25" s="225"/>
      <c r="H25" s="225"/>
      <c r="I25" s="225"/>
      <c r="J25" s="225"/>
      <c r="K25" s="225" t="s">
        <v>735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745</v>
      </c>
      <c r="AA25" s="225"/>
      <c r="AB25" s="225"/>
      <c r="AC25" s="225"/>
      <c r="AD25" s="225"/>
      <c r="AE25" s="225" t="s">
        <v>746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5</v>
      </c>
      <c r="E26" s="212"/>
      <c r="F26" s="170" t="s">
        <v>718</v>
      </c>
      <c r="G26" s="171"/>
      <c r="H26" s="171"/>
      <c r="I26" s="171"/>
      <c r="J26" s="171"/>
      <c r="K26" s="171" t="s">
        <v>719</v>
      </c>
      <c r="L26" s="171"/>
      <c r="M26" s="171"/>
      <c r="N26" s="171"/>
      <c r="O26" s="172"/>
      <c r="P26" s="212">
        <v>2</v>
      </c>
      <c r="Q26" s="212"/>
      <c r="R26" s="214">
        <v>155</v>
      </c>
      <c r="S26" s="116"/>
      <c r="T26" s="249" t="s">
        <v>544</v>
      </c>
      <c r="U26" s="250"/>
      <c r="V26" s="198">
        <v>9</v>
      </c>
      <c r="W26" s="199"/>
      <c r="X26" s="212">
        <v>12</v>
      </c>
      <c r="Y26" s="212"/>
      <c r="Z26" s="170" t="s">
        <v>730</v>
      </c>
      <c r="AA26" s="171"/>
      <c r="AB26" s="171"/>
      <c r="AC26" s="171"/>
      <c r="AD26" s="171"/>
      <c r="AE26" s="171" t="s">
        <v>731</v>
      </c>
      <c r="AF26" s="171"/>
      <c r="AG26" s="171"/>
      <c r="AH26" s="171"/>
      <c r="AI26" s="172"/>
      <c r="AJ26" s="212">
        <v>1</v>
      </c>
      <c r="AK26" s="212"/>
      <c r="AL26" s="214">
        <v>165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736</v>
      </c>
      <c r="G27" s="225"/>
      <c r="H27" s="225"/>
      <c r="I27" s="225"/>
      <c r="J27" s="225"/>
      <c r="K27" s="225" t="s">
        <v>737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747</v>
      </c>
      <c r="AA27" s="225"/>
      <c r="AB27" s="225"/>
      <c r="AC27" s="225"/>
      <c r="AD27" s="225"/>
      <c r="AE27" s="225" t="s">
        <v>748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6</v>
      </c>
      <c r="E28" s="212"/>
      <c r="F28" s="170" t="s">
        <v>720</v>
      </c>
      <c r="G28" s="171"/>
      <c r="H28" s="171"/>
      <c r="I28" s="171"/>
      <c r="J28" s="171"/>
      <c r="K28" s="171" t="s">
        <v>721</v>
      </c>
      <c r="L28" s="171"/>
      <c r="M28" s="171"/>
      <c r="N28" s="171"/>
      <c r="O28" s="172"/>
      <c r="P28" s="212">
        <v>1</v>
      </c>
      <c r="Q28" s="212"/>
      <c r="R28" s="214">
        <v>165</v>
      </c>
      <c r="S28" s="116"/>
      <c r="T28" s="245" t="s">
        <v>544</v>
      </c>
      <c r="U28" s="246"/>
      <c r="V28" s="208">
        <v>10</v>
      </c>
      <c r="W28" s="209"/>
      <c r="X28" s="212">
        <v>14</v>
      </c>
      <c r="Y28" s="212"/>
      <c r="Z28" s="170" t="s">
        <v>710</v>
      </c>
      <c r="AA28" s="171"/>
      <c r="AB28" s="171"/>
      <c r="AC28" s="171"/>
      <c r="AD28" s="171"/>
      <c r="AE28" s="171" t="s">
        <v>711</v>
      </c>
      <c r="AF28" s="171"/>
      <c r="AG28" s="171"/>
      <c r="AH28" s="171"/>
      <c r="AI28" s="172"/>
      <c r="AJ28" s="212">
        <v>14</v>
      </c>
      <c r="AK28" s="212"/>
      <c r="AL28" s="214">
        <v>155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738</v>
      </c>
      <c r="G29" s="225"/>
      <c r="H29" s="225"/>
      <c r="I29" s="225"/>
      <c r="J29" s="225"/>
      <c r="K29" s="225" t="s">
        <v>739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712</v>
      </c>
      <c r="AA29" s="225"/>
      <c r="AB29" s="225"/>
      <c r="AC29" s="225"/>
      <c r="AD29" s="225"/>
      <c r="AE29" s="225" t="s">
        <v>713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7</v>
      </c>
      <c r="E30" s="212"/>
      <c r="F30" s="170" t="s">
        <v>722</v>
      </c>
      <c r="G30" s="171"/>
      <c r="H30" s="171"/>
      <c r="I30" s="171"/>
      <c r="J30" s="171"/>
      <c r="K30" s="171" t="s">
        <v>723</v>
      </c>
      <c r="L30" s="171"/>
      <c r="M30" s="171"/>
      <c r="N30" s="171"/>
      <c r="O30" s="172"/>
      <c r="P30" s="212">
        <v>2</v>
      </c>
      <c r="Q30" s="212"/>
      <c r="R30" s="214">
        <v>155</v>
      </c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740</v>
      </c>
      <c r="G31" s="225"/>
      <c r="H31" s="225"/>
      <c r="I31" s="225"/>
      <c r="J31" s="225"/>
      <c r="K31" s="225" t="s">
        <v>723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8</v>
      </c>
      <c r="E32" s="212"/>
      <c r="F32" s="170" t="s">
        <v>724</v>
      </c>
      <c r="G32" s="171"/>
      <c r="H32" s="171"/>
      <c r="I32" s="171"/>
      <c r="J32" s="171"/>
      <c r="K32" s="171" t="s">
        <v>725</v>
      </c>
      <c r="L32" s="171"/>
      <c r="M32" s="171"/>
      <c r="N32" s="171"/>
      <c r="O32" s="172"/>
      <c r="P32" s="212">
        <v>3</v>
      </c>
      <c r="Q32" s="212"/>
      <c r="R32" s="214">
        <v>160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741</v>
      </c>
      <c r="G33" s="162"/>
      <c r="H33" s="162"/>
      <c r="I33" s="162"/>
      <c r="J33" s="162"/>
      <c r="K33" s="162" t="s">
        <v>742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 t="s">
        <v>749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10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8" t="s">
        <v>750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 t="s">
        <v>682</v>
      </c>
      <c r="U41" s="58"/>
      <c r="V41" s="58"/>
      <c r="W41" s="58"/>
      <c r="X41" s="59" t="s">
        <v>751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8116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県西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大井町立湘光中学校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まえだ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前田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3</v>
      </c>
      <c r="D15" s="332"/>
      <c r="E15" s="341" t="str">
        <f>IF(入力!F22="","",入力!F22)</f>
        <v>こばやし</v>
      </c>
      <c r="F15" s="330"/>
      <c r="G15" s="330"/>
      <c r="H15" s="330"/>
      <c r="I15" s="330"/>
      <c r="J15" s="330" t="str">
        <f>IF(入力!K22="","",入力!K22)</f>
        <v>ことみ</v>
      </c>
      <c r="K15" s="330"/>
      <c r="L15" s="330"/>
      <c r="M15" s="330"/>
      <c r="N15" s="331"/>
      <c r="O15" s="332">
        <f>IF(入力!P22="","",入力!P22)</f>
        <v>1</v>
      </c>
      <c r="P15" s="332"/>
      <c r="Q15" s="328">
        <f>IF(入力!R22="","",入力!R22)</f>
        <v>150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9</v>
      </c>
      <c r="X15" s="332"/>
      <c r="Y15" s="341" t="str">
        <f>IF(入力!Z22="","",入力!Z22)</f>
        <v>いしおか</v>
      </c>
      <c r="Z15" s="330"/>
      <c r="AA15" s="330"/>
      <c r="AB15" s="330"/>
      <c r="AC15" s="330"/>
      <c r="AD15" s="330" t="str">
        <f>IF(入力!AE22="","",入力!AE22)</f>
        <v>なつみ</v>
      </c>
      <c r="AE15" s="330"/>
      <c r="AF15" s="330"/>
      <c r="AG15" s="330"/>
      <c r="AH15" s="331"/>
      <c r="AI15" s="332">
        <f>IF(入力!AJ22="","",入力!AJ22)</f>
        <v>1</v>
      </c>
      <c r="AJ15" s="332"/>
      <c r="AK15" s="328">
        <f>IF(入力!AL22="","",入力!AL22)</f>
        <v>150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小林</v>
      </c>
      <c r="F16" s="345"/>
      <c r="G16" s="345"/>
      <c r="H16" s="345"/>
      <c r="I16" s="345"/>
      <c r="J16" s="345" t="str">
        <f>IF(入力!K23="","",入力!K23)</f>
        <v>琴美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石岡</v>
      </c>
      <c r="Z16" s="345"/>
      <c r="AA16" s="345"/>
      <c r="AB16" s="345"/>
      <c r="AC16" s="345"/>
      <c r="AD16" s="345" t="str">
        <f>IF(入力!AE23="","",入力!AE23)</f>
        <v>捺美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4</v>
      </c>
      <c r="D17" s="312"/>
      <c r="E17" s="315" t="str">
        <f>IF(入力!F24="","",入力!F24)</f>
        <v>えのもと</v>
      </c>
      <c r="F17" s="316"/>
      <c r="G17" s="316"/>
      <c r="H17" s="316"/>
      <c r="I17" s="316"/>
      <c r="J17" s="316" t="str">
        <f>IF(入力!K24="","",入力!K24)</f>
        <v>なみき</v>
      </c>
      <c r="K17" s="316"/>
      <c r="L17" s="316"/>
      <c r="M17" s="316"/>
      <c r="N17" s="317"/>
      <c r="O17" s="312">
        <f>IF(入力!P24="","",入力!P24)</f>
        <v>1</v>
      </c>
      <c r="P17" s="312"/>
      <c r="Q17" s="310">
        <f>IF(入力!R24="","",入力!R24)</f>
        <v>165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10</v>
      </c>
      <c r="X17" s="312"/>
      <c r="Y17" s="315" t="str">
        <f>IF(入力!Z24="","",入力!Z24)</f>
        <v>ふじさわ</v>
      </c>
      <c r="Z17" s="316"/>
      <c r="AA17" s="316"/>
      <c r="AB17" s="316"/>
      <c r="AC17" s="316"/>
      <c r="AD17" s="316" t="str">
        <f>IF(入力!AE24="","",入力!AE24)</f>
        <v>ゆな</v>
      </c>
      <c r="AE17" s="316"/>
      <c r="AF17" s="316"/>
      <c r="AG17" s="316"/>
      <c r="AH17" s="317"/>
      <c r="AI17" s="312">
        <f>IF(入力!AJ24="","",入力!AJ24)</f>
        <v>1</v>
      </c>
      <c r="AJ17" s="312"/>
      <c r="AK17" s="310">
        <f>IF(入力!AL24="","",入力!AL24)</f>
        <v>160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榎本</v>
      </c>
      <c r="F18" s="309"/>
      <c r="G18" s="309"/>
      <c r="H18" s="309"/>
      <c r="I18" s="309"/>
      <c r="J18" s="309" t="str">
        <f>IF(入力!K25="","",入力!K25)</f>
        <v>波姫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藤澤</v>
      </c>
      <c r="Z18" s="309"/>
      <c r="AA18" s="309"/>
      <c r="AB18" s="309"/>
      <c r="AC18" s="309"/>
      <c r="AD18" s="309" t="str">
        <f>IF(入力!AE25="","",入力!AE25)</f>
        <v>結奈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5</v>
      </c>
      <c r="D19" s="312"/>
      <c r="E19" s="315" t="str">
        <f>IF(入力!F26="","",入力!F26)</f>
        <v>たかはし</v>
      </c>
      <c r="F19" s="316"/>
      <c r="G19" s="316"/>
      <c r="H19" s="316"/>
      <c r="I19" s="316"/>
      <c r="J19" s="316" t="str">
        <f>IF(入力!K26="","",入力!K26)</f>
        <v>ゆりあ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155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12</v>
      </c>
      <c r="X19" s="312"/>
      <c r="Y19" s="315" t="str">
        <f>IF(入力!Z26="","",入力!Z26)</f>
        <v>せと</v>
      </c>
      <c r="Z19" s="316"/>
      <c r="AA19" s="316"/>
      <c r="AB19" s="316"/>
      <c r="AC19" s="316"/>
      <c r="AD19" s="316" t="str">
        <f>IF(入力!AE26="","",入力!AE26)</f>
        <v>かなみ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165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高橋</v>
      </c>
      <c r="F20" s="309"/>
      <c r="G20" s="309"/>
      <c r="H20" s="309"/>
      <c r="I20" s="309"/>
      <c r="J20" s="309" t="str">
        <f>IF(入力!K27="","",入力!K27)</f>
        <v>由莉亜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瀬戸</v>
      </c>
      <c r="Z20" s="309"/>
      <c r="AA20" s="309"/>
      <c r="AB20" s="309"/>
      <c r="AC20" s="309"/>
      <c r="AD20" s="309" t="str">
        <f>IF(入力!AE27="","",入力!AE27)</f>
        <v>香凪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6</v>
      </c>
      <c r="D21" s="312"/>
      <c r="E21" s="315" t="str">
        <f>IF(入力!F28="","",入力!F28)</f>
        <v>おばやし</v>
      </c>
      <c r="F21" s="316"/>
      <c r="G21" s="316"/>
      <c r="H21" s="316"/>
      <c r="I21" s="316"/>
      <c r="J21" s="316" t="str">
        <f>IF(入力!K28="","",入力!K28)</f>
        <v>かほ</v>
      </c>
      <c r="K21" s="316"/>
      <c r="L21" s="316"/>
      <c r="M21" s="316"/>
      <c r="N21" s="317"/>
      <c r="O21" s="312">
        <f>IF(入力!P28="","",入力!P28)</f>
        <v>1</v>
      </c>
      <c r="P21" s="312"/>
      <c r="Q21" s="310">
        <f>IF(入力!R28="","",入力!R28)</f>
        <v>165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14</v>
      </c>
      <c r="X21" s="312"/>
      <c r="Y21" s="315" t="str">
        <f>IF(入力!Z28="","",入力!Z28)</f>
        <v>さとう</v>
      </c>
      <c r="Z21" s="316"/>
      <c r="AA21" s="316"/>
      <c r="AB21" s="316"/>
      <c r="AC21" s="316"/>
      <c r="AD21" s="316" t="str">
        <f>IF(入力!AE28="","",入力!AE28)</f>
        <v>あんじゅ</v>
      </c>
      <c r="AE21" s="316"/>
      <c r="AF21" s="316"/>
      <c r="AG21" s="316"/>
      <c r="AH21" s="317"/>
      <c r="AI21" s="312">
        <f>IF(入力!AJ28="","",入力!AJ28)</f>
        <v>14</v>
      </c>
      <c r="AJ21" s="312"/>
      <c r="AK21" s="310">
        <f>IF(入力!AL28="","",入力!AL28)</f>
        <v>155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尾林</v>
      </c>
      <c r="F22" s="309"/>
      <c r="G22" s="309"/>
      <c r="H22" s="309"/>
      <c r="I22" s="309"/>
      <c r="J22" s="309" t="str">
        <f>IF(入力!K29="","",入力!K29)</f>
        <v>夏帆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佐藤</v>
      </c>
      <c r="Z22" s="309"/>
      <c r="AA22" s="309"/>
      <c r="AB22" s="309"/>
      <c r="AC22" s="309"/>
      <c r="AD22" s="309" t="str">
        <f>IF(入力!AE29="","",入力!AE29)</f>
        <v>杏樹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7</v>
      </c>
      <c r="D23" s="312"/>
      <c r="E23" s="315" t="str">
        <f>IF(入力!F30="","",入力!F30)</f>
        <v>いまむら</v>
      </c>
      <c r="F23" s="316"/>
      <c r="G23" s="316"/>
      <c r="H23" s="316"/>
      <c r="I23" s="316"/>
      <c r="J23" s="316" t="str">
        <f>IF(入力!K30="","",入力!K30)</f>
        <v>ここな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今村</v>
      </c>
      <c r="F24" s="309"/>
      <c r="G24" s="309"/>
      <c r="H24" s="309"/>
      <c r="I24" s="309"/>
      <c r="J24" s="309" t="str">
        <f>IF(入力!K31="","",入力!K31)</f>
        <v>ここな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8</v>
      </c>
      <c r="D25" s="312"/>
      <c r="E25" s="315" t="str">
        <f>IF(入力!F32="","",入力!F32)</f>
        <v>おおもり</v>
      </c>
      <c r="F25" s="316"/>
      <c r="G25" s="316"/>
      <c r="H25" s="316"/>
      <c r="I25" s="316"/>
      <c r="J25" s="316" t="str">
        <f>IF(入力!K32="","",入力!K32)</f>
        <v>きよら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大森</v>
      </c>
      <c r="F26" s="322"/>
      <c r="G26" s="322"/>
      <c r="H26" s="322"/>
      <c r="I26" s="322"/>
      <c r="J26" s="322" t="str">
        <f>IF(入力!K33="","",入力!K33)</f>
        <v>聖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8116</v>
      </c>
      <c r="B7" s="31" t="str">
        <f t="shared" ref="B7:C7" si="0">IF($A$8="","",IF($A$9="",B8,B8&amp;"・"&amp;B9))</f>
        <v>大井町立湘光中学校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258</v>
      </c>
      <c r="G7" s="31" t="str">
        <f t="shared" si="1"/>
        <v>0019</v>
      </c>
      <c r="H7" s="31">
        <f t="shared" si="1"/>
        <v>0</v>
      </c>
      <c r="I7" s="31" t="str">
        <f t="shared" si="1"/>
        <v>足柄上郡大井町金子1950</v>
      </c>
      <c r="J7" s="31">
        <f t="shared" si="1"/>
        <v>0</v>
      </c>
      <c r="K7" s="31" t="str">
        <f t="shared" si="1"/>
        <v>0465</v>
      </c>
      <c r="L7" s="31" t="str">
        <f t="shared" si="1"/>
        <v>82</v>
      </c>
      <c r="M7" s="31" t="str">
        <f t="shared" si="1"/>
        <v>2541</v>
      </c>
      <c r="N7" s="31" t="str">
        <f t="shared" si="1"/>
        <v>0465</v>
      </c>
      <c r="O7" s="31" t="str">
        <f t="shared" si="1"/>
        <v>82</v>
      </c>
      <c r="P7" s="31" t="str">
        <f t="shared" si="1"/>
        <v>2607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8116</v>
      </c>
      <c r="B8" s="32" t="str">
        <f>IF(入力!$F$3="","",入力!$F$3)</f>
        <v>大井町立湘光中学校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258</v>
      </c>
      <c r="G8" s="42" t="str">
        <f>IF(入力!$I$6="","",入力!$I$6)</f>
        <v>0019</v>
      </c>
      <c r="H8" s="32"/>
      <c r="I8" s="32" t="str">
        <f>IF(入力!$L$5="","",入力!$L$5)</f>
        <v>足柄上郡大井町金子1950</v>
      </c>
      <c r="J8" s="32"/>
      <c r="K8" s="42" t="str">
        <f>IF(入力!$AB$4="","",入力!$AB$4)</f>
        <v>0465</v>
      </c>
      <c r="L8" s="42" t="str">
        <f>IF(入力!$AG$4="","",入力!$AG$4)</f>
        <v>82</v>
      </c>
      <c r="M8" s="42" t="str">
        <f>IF(入力!$AL$4="","",入力!$AL$4)</f>
        <v>2541</v>
      </c>
      <c r="N8" s="42" t="str">
        <f>IF(入力!$AB$6="","",入力!$AB$6)</f>
        <v>0465</v>
      </c>
      <c r="O8" s="42" t="str">
        <f>IF(入力!$AG$6="","",入力!$AG$6)</f>
        <v>82</v>
      </c>
      <c r="P8" s="42" t="str">
        <f>IF(入力!$AL$6="","",入力!$AL$6)</f>
        <v>2607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2541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前田</v>
      </c>
      <c r="D16" s="32" t="str">
        <f>IF(入力!$K$13="","",入力!$K$13)</f>
        <v>直也</v>
      </c>
      <c r="E16" s="32" t="str">
        <f>IF(入力!$F$12="","",入力!$F$12)</f>
        <v>まえだ</v>
      </c>
      <c r="F16" s="32" t="str">
        <f>IF(入力!$K$12="","",入力!$K$12)</f>
        <v>なおや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伊藤</v>
      </c>
      <c r="D17" s="32" t="str">
        <f>IF(入力!$AE$13="","",入力!$AE$13)</f>
        <v>久美子</v>
      </c>
      <c r="E17" s="32" t="str">
        <f>IF(入力!$Z$12="","",入力!$Z$12)</f>
        <v>いとう</v>
      </c>
      <c r="F17" s="32" t="str">
        <f>IF(入力!$AE$12="","",入力!$AE$12)</f>
        <v>くみこ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佐藤</v>
      </c>
      <c r="D24" s="32" t="str">
        <f>IF(入力!$AE$16="","",入力!$AE$16)</f>
        <v>杏樹</v>
      </c>
      <c r="E24" s="32" t="str">
        <f>IF(入力!$Z$15="","",入力!$Z$15)</f>
        <v>さとう</v>
      </c>
      <c r="F24" s="32" t="str">
        <f>IF(入力!$AE$15="","",入力!$AE$15)</f>
        <v>あんじゅ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3</v>
      </c>
      <c r="C53" s="32" t="str">
        <f>IF(OR(L53&lt;&gt;"○",入力!F23=""),"",入力!F23)</f>
        <v>小林</v>
      </c>
      <c r="D53" s="32" t="str">
        <f>IF(OR(L53&lt;&gt;"○",入力!K23=""),"",入力!K23)</f>
        <v>琴美</v>
      </c>
      <c r="E53" s="32" t="str">
        <f>IF(OR(L53&lt;&gt;"○",入力!F22=""),"",入力!F22)</f>
        <v>こばやし</v>
      </c>
      <c r="F53" s="32" t="str">
        <f>IF(OR(L53&lt;&gt;"○",入力!K22=""),"",入力!K22)</f>
        <v>ことみ</v>
      </c>
      <c r="G53" s="32"/>
      <c r="H53" s="32"/>
      <c r="I53" s="32">
        <f>IF(OR(L53&lt;&gt;"○",入力!P22=""),"",入力!P22)</f>
        <v>1</v>
      </c>
      <c r="J53" s="32">
        <f>IF(OR(L53&lt;&gt;"○",入力!R22=""),"",入力!R22)</f>
        <v>150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4</v>
      </c>
      <c r="C54" s="32" t="str">
        <f>IF(OR(L54&lt;&gt;"○",入力!F25=""),"",入力!F25)</f>
        <v>榎本</v>
      </c>
      <c r="D54" s="32" t="str">
        <f>IF(OR(L54&lt;&gt;"○",入力!K25=""),"",入力!K25)</f>
        <v>波姫</v>
      </c>
      <c r="E54" s="32" t="str">
        <f>IF(OR(L54&lt;&gt;"○",入力!F24=""),"",入力!F24)</f>
        <v>えのもと</v>
      </c>
      <c r="F54" s="32" t="str">
        <f>IF(OR(L54&lt;&gt;"○",入力!K24=""),"",入力!K24)</f>
        <v>なみき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5</v>
      </c>
      <c r="C55" s="32" t="str">
        <f>IF(OR(L55&lt;&gt;"○",入力!F27=""),"",入力!F27)</f>
        <v>高橋</v>
      </c>
      <c r="D55" s="32" t="str">
        <f>IF(OR(L55&lt;&gt;"○",入力!K27=""),"",入力!K27)</f>
        <v>由莉亜</v>
      </c>
      <c r="E55" s="32" t="str">
        <f>IF(OR(L55&lt;&gt;"○",入力!F26=""),"",入力!F26)</f>
        <v>たかはし</v>
      </c>
      <c r="F55" s="32" t="str">
        <f>IF(OR(L55&lt;&gt;"○",入力!K26=""),"",入力!K26)</f>
        <v>ゆりあ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6</v>
      </c>
      <c r="C56" s="32" t="str">
        <f>IF(OR(L56&lt;&gt;"○",入力!F29=""),"",入力!F29)</f>
        <v>尾林</v>
      </c>
      <c r="D56" s="32" t="str">
        <f>IF(OR(L56&lt;&gt;"○",入力!K29=""),"",入力!K29)</f>
        <v>夏帆</v>
      </c>
      <c r="E56" s="32" t="str">
        <f>IF(OR(L56&lt;&gt;"○",入力!F28=""),"",入力!F28)</f>
        <v>おばやし</v>
      </c>
      <c r="F56" s="32" t="str">
        <f>IF(OR(L56&lt;&gt;"○",入力!K28=""),"",入力!K28)</f>
        <v>かほ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7</v>
      </c>
      <c r="C57" s="32" t="str">
        <f>IF(OR(L57&lt;&gt;"○",入力!F31=""),"",入力!F31)</f>
        <v>今村</v>
      </c>
      <c r="D57" s="32" t="str">
        <f>IF(OR(L57&lt;&gt;"○",入力!K31=""),"",入力!K31)</f>
        <v>ここな</v>
      </c>
      <c r="E57" s="32" t="str">
        <f>IF(OR(L57&lt;&gt;"○",入力!F30=""),"",入力!F30)</f>
        <v>いまむら</v>
      </c>
      <c r="F57" s="32" t="str">
        <f>IF(OR(L57&lt;&gt;"○",入力!K30=""),"",入力!K30)</f>
        <v>ここな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8</v>
      </c>
      <c r="C58" s="32" t="str">
        <f>IF(OR(L58&lt;&gt;"○",入力!F33=""),"",入力!F33)</f>
        <v>大森</v>
      </c>
      <c r="D58" s="32" t="str">
        <f>IF(OR(L58&lt;&gt;"○",入力!K33=""),"",入力!K33)</f>
        <v>聖</v>
      </c>
      <c r="E58" s="32" t="str">
        <f>IF(OR(L58&lt;&gt;"○",入力!F32=""),"",入力!F32)</f>
        <v>おおもり</v>
      </c>
      <c r="F58" s="32" t="str">
        <f>IF(OR(L58&lt;&gt;"○",入力!K32=""),"",入力!K32)</f>
        <v>きよら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9</v>
      </c>
      <c r="C59" s="32" t="str">
        <f>IF(OR(L59&lt;&gt;"○",入力!Z23=""),"",入力!Z23)</f>
        <v>石岡</v>
      </c>
      <c r="D59" s="32" t="str">
        <f>IF(OR(L59&lt;&gt;"○",入力!AE23=""),"",入力!AE23)</f>
        <v>捺美</v>
      </c>
      <c r="E59" s="32" t="str">
        <f>IF(OR(L59&lt;&gt;"○",入力!Z22=""),"",入力!Z22)</f>
        <v>いしおか</v>
      </c>
      <c r="F59" s="32" t="str">
        <f>IF(OR(L59&lt;&gt;"○",入力!AE22=""),"",入力!AE22)</f>
        <v>なつみ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10</v>
      </c>
      <c r="C60" s="32" t="str">
        <f>IF(OR(L60&lt;&gt;"○",入力!Z25=""),"",入力!Z25)</f>
        <v>藤澤</v>
      </c>
      <c r="D60" s="32" t="str">
        <f>IF(OR(L60&lt;&gt;"○",入力!AE25=""),"",入力!AE25)</f>
        <v>結奈</v>
      </c>
      <c r="E60" s="32" t="str">
        <f>IF(OR(L60&lt;&gt;"○",入力!Z24=""),"",入力!Z24)</f>
        <v>ふじさわ</v>
      </c>
      <c r="F60" s="32" t="str">
        <f>IF(OR(L60&lt;&gt;"○",入力!AE24=""),"",入力!AE24)</f>
        <v>ゆな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12</v>
      </c>
      <c r="C61" s="32" t="str">
        <f>IF(OR(L61&lt;&gt;"○",入力!Z27=""),"",入力!Z27)</f>
        <v>瀬戸</v>
      </c>
      <c r="D61" s="32" t="str">
        <f>IF(OR(L61&lt;&gt;"○",入力!AE27=""),"",入力!AE27)</f>
        <v>香凪</v>
      </c>
      <c r="E61" s="32" t="str">
        <f>IF(OR(L61&lt;&gt;"○",入力!Z26=""),"",入力!Z26)</f>
        <v>せと</v>
      </c>
      <c r="F61" s="32" t="str">
        <f>IF(OR(L61&lt;&gt;"○",入力!AE26=""),"",入力!AE26)</f>
        <v>かなみ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14</v>
      </c>
      <c r="C62" s="32" t="str">
        <f>IF(OR(L62&lt;&gt;"○",入力!Z29=""),"",入力!Z29)</f>
        <v>佐藤</v>
      </c>
      <c r="D62" s="32" t="str">
        <f>IF(OR(L62&lt;&gt;"○",入力!AE29=""),"",入力!AE29)</f>
        <v>杏樹</v>
      </c>
      <c r="E62" s="32" t="str">
        <f>IF(OR(L62&lt;&gt;"○",入力!Z28=""),"",入力!Z28)</f>
        <v>さとう</v>
      </c>
      <c r="F62" s="32" t="str">
        <f>IF(OR(L62&lt;&gt;"○",入力!AE28=""),"",入力!AE28)</f>
        <v>あんじゅ</v>
      </c>
      <c r="G62" s="32"/>
      <c r="H62" s="32"/>
      <c r="I62" s="32">
        <f>IF(OR(L62&lt;&gt;"○",入力!AJ28=""),"",入力!AJ28)</f>
        <v>14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koumu</cp:lastModifiedBy>
  <cp:lastPrinted>2019-02-13T13:45:19Z</cp:lastPrinted>
  <dcterms:created xsi:type="dcterms:W3CDTF">2006-11-03T01:52:14Z</dcterms:created>
  <dcterms:modified xsi:type="dcterms:W3CDTF">2019-05-09T11:02:16Z</dcterms:modified>
</cp:coreProperties>
</file>