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umu\Desktop\"/>
    </mc:Choice>
  </mc:AlternateContent>
  <xr:revisionPtr revIDLastSave="0" documentId="13_ncr:1_{92174853-2510-497B-BEB0-5F0D99CE2B8E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<sst xmlns="http://schemas.openxmlformats.org/spreadsheetml/2006/main" count="1450" uniqueCount="740">
  <si>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</si>
  <si>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</si>
  <si>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</si>
  <si>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</si>
  <si>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</si>
  <si>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</si>
  <si>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</si>
  <si>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</si>
  <si>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</si>
  <si>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</si>
  <si>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</si>
  <si>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</si>
  <si>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</si>
  <si>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</si>
  <si>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</si>
  <si>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</si>
  <si>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</si>
  <si>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</si>
  <si>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</si>
  <si>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</si>
  <si>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</si>
  <si>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</si>
  <si>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</si>
  <si>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</si>
  <si>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</si>
  <si>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</si>
  <si>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</si>
  <si>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</si>
  <si>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</si>
  <si>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</si>
  <si>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</si>
  <si>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</si>
  <si>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</si>
  <si>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</si>
  <si>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</si>
  <si>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</si>
  <si>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</si>
  <si>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</si>
  <si>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</si>
  <si>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</si>
  <si>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</si>
  <si>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</si>
  <si>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</si>
  <si>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</si>
  <si>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</si>
  <si>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</si>
  <si>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</si>
  <si>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</si>
  <si>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</si>
  <si>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</si>
  <si>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</si>
  <si>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</si>
  <si>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</si>
  <si>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</si>
  <si>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</si>
  <si>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</si>
  <si>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</si>
  <si>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</si>
  <si>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</si>
  <si>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</si>
  <si>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</si>
  <si>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</si>
  <si>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</si>
  <si>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</si>
  <si>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</si>
  <si>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</si>
  <si>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</si>
  <si>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</si>
  <si>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</si>
  <si>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</si>
  <si>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</si>
  <si>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</si>
  <si>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</si>
  <si>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</si>
  <si>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</si>
  <si>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</si>
  <si>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</si>
  <si>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</si>
  <si>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</si>
  <si>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</si>
  <si>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</si>
  <si>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</si>
  <si>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</si>
  <si>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</si>
  <si>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</si>
  <si>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</si>
  <si>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</si>
  <si>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</si>
  <si>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</si>
  <si>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</si>
  <si>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</si>
  <si>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</si>
  <si>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</si>
  <si>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</si>
  <si>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</si>
  <si>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</si>
  <si>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</si>
  <si>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</si>
  <si>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</si>
  <si>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</si>
  <si>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</si>
  <si>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</si>
  <si>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</si>
  <si>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</si>
  <si>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</si>
  <si>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</si>
  <si>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</si>
  <si>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</si>
  <si>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</si>
  <si>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</si>
  <si>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</si>
  <si>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</si>
  <si>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</si>
  <si>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</si>
  <si>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</si>
  <si>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</si>
  <si>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</si>
  <si>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</si>
  <si>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</si>
  <si>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</si>
  <si>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</si>
  <si>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</si>
  <si>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</si>
  <si>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</si>
  <si>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</si>
  <si>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</si>
  <si>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</si>
  <si>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</si>
  <si>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</si>
  <si>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</si>
  <si>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</si>
  <si>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</si>
  <si>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</si>
  <si>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</si>
  <si>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</si>
  <si>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</si>
  <si>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</si>
  <si>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</si>
  <si>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</si>
  <si>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</si>
  <si>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</si>
  <si>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</si>
  <si>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</si>
  <si>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</si>
  <si>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</si>
  <si>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</si>
  <si>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</si>
  <si>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</si>
  <si>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</si>
  <si>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</si>
  <si>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</si>
  <si>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</si>
  <si>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</si>
  <si>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</si>
  <si>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</si>
  <si>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</si>
  <si>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</si>
  <si>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</si>
  <si>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</si>
  <si>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</si>
  <si>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</si>
  <si>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</si>
  <si>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</si>
  <si>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</si>
  <si>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</si>
  <si>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</si>
  <si>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</si>
  <si>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</si>
  <si>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</si>
  <si>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</si>
  <si>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</si>
  <si>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</si>
  <si>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</si>
  <si>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</si>
  <si>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</si>
  <si>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</si>
  <si>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</si>
  <si>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</si>
  <si>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</si>
  <si>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</si>
  <si>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</si>
  <si>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</si>
  <si>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</si>
  <si>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</si>
  <si>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</si>
  <si>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</si>
  <si>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</si>
  <si>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</si>
  <si>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</si>
  <si>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</si>
  <si>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</si>
  <si>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</si>
  <si>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</si>
  <si>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</si>
  <si>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</si>
  <si>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</si>
  <si>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</si>
  <si>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</si>
  <si>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</si>
  <si>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</si>
  <si>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</si>
  <si>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</si>
  <si>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</si>
  <si>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</si>
  <si>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</si>
  <si>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</si>
  <si>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</si>
  <si>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</si>
  <si>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</si>
  <si>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</si>
  <si>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</si>
  <si>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</si>
  <si>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</si>
  <si>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</si>
  <si>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</si>
  <si>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</si>
  <si>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</si>
  <si>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</si>
  <si>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</si>
  <si>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</si>
  <si>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</si>
  <si>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</si>
  <si>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</si>
  <si>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</si>
  <si>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</si>
  <si>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</si>
  <si>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</si>
  <si>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</si>
  <si>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</si>
  <si>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</si>
  <si>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</si>
  <si>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</si>
  <si>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</si>
  <si>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</si>
  <si>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</si>
  <si>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</si>
  <si>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</si>
  <si>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</si>
  <si>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</si>
  <si>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</si>
  <si>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</si>
  <si>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</si>
  <si>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</si>
  <si>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</si>
  <si>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</si>
  <si>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</si>
  <si>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</si>
  <si>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</si>
  <si>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</si>
  <si>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</si>
  <si>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</si>
  <si>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</si>
  <si>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</si>
  <si>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</si>
  <si>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</si>
  <si>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</si>
  <si>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</si>
  <si>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</si>
  <si>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</si>
  <si>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</si>
  <si>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</si>
  <si>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</si>
  <si>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</si>
  <si>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</si>
  <si>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</si>
  <si>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</si>
  <si>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</si>
  <si>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</si>
  <si>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</si>
  <si>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</si>
  <si>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</si>
  <si>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</si>
  <si>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</si>
  <si>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</si>
  <si>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</si>
  <si>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</si>
  <si>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</si>
  <si>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</si>
  <si>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</si>
  <si>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</si>
  <si>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</si>
  <si>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</si>
  <si>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</si>
  <si>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</si>
  <si>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</si>
  <si>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</si>
  <si>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</si>
  <si>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</si>
  <si>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</si>
  <si>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</si>
  <si>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</si>
  <si>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</si>
  <si>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</si>
  <si>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</si>
  <si>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</si>
  <si>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</si>
  <si>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</si>
  <si>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</si>
  <si>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</si>
  <si>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</si>
  <si>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</si>
  <si>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</si>
  <si>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</si>
  <si>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</si>
  <si>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</si>
  <si>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</si>
  <si>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</si>
  <si>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</si>
  <si>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</si>
  <si>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</si>
  <si>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</si>
  <si>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</si>
  <si>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</si>
  <si>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</si>
  <si>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</si>
  <si>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</si>
  <si>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</si>
  <si>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</si>
  <si>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</si>
  <si>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</si>
  <si>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</si>
  <si>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</si>
  <si>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</si>
  <si>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</si>
  <si>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</si>
  <si>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</si>
  <si>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</si>
  <si>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</si>
  <si>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</si>
  <si>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</si>
  <si>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</si>
  <si>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</si>
  <si>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</si>
  <si>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</si>
  <si>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</si>
  <si>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</si>
  <si>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</si>
  <si>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</si>
  <si>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</si>
  <si>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</si>
  <si>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</si>
  <si>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</si>
  <si>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</si>
  <si>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</si>
  <si>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</si>
  <si>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</si>
  <si>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</si>
  <si>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</si>
  <si>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</si>
  <si>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</si>
  <si>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</si>
  <si>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</si>
  <si>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</si>
  <si>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</si>
  <si>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</si>
  <si>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</si>
  <si>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</si>
  <si>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</si>
  <si>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</si>
  <si>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</si>
  <si>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</si>
  <si>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</si>
  <si>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</si>
  <si>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</si>
  <si>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</si>
  <si>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</si>
  <si>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</si>
  <si>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</si>
  <si>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</si>
  <si>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</si>
  <si>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</si>
  <si>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</si>
  <si>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</si>
  <si>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</si>
  <si>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</si>
  <si>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</si>
  <si>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</si>
  <si>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</si>
  <si>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</si>
  <si>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</si>
  <si>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</si>
  <si>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</si>
  <si>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</si>
  <si>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</si>
  <si>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</si>
  <si>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</si>
  <si>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</si>
  <si>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</si>
  <si>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</si>
  <si>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</si>
  <si>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</si>
  <si>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</si>
  <si>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</si>
  <si>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</si>
  <si>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</si>
  <si>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</si>
  <si>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</si>
  <si>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</si>
  <si>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</si>
  <si>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</si>
  <si>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</si>
  <si>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</si>
  <si>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</si>
  <si>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</si>
  <si>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</si>
  <si>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</si>
  <si>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</si>
  <si>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</si>
  <si>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</si>
  <si>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</si>
  <si>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</si>
  <si>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</si>
  <si>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</si>
  <si>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</si>
  <si>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</si>
  <si>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</si>
  <si>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</si>
  <si>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</si>
  <si>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</si>
  <si>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</si>
  <si>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</si>
  <si>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</si>
  <si>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</si>
  <si>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</si>
  <si>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</si>
  <si>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</si>
  <si>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</si>
  <si>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</si>
  <si>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</si>
  <si>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</si>
  <si>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</si>
  <si>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</si>
  <si>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</si>
  <si>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</si>
  <si>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</si>
  <si>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</si>
  <si>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</si>
  <si>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</si>
  <si>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</si>
  <si>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</si>
  <si>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</si>
  <si>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</si>
  <si>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</si>
  <si>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</si>
  <si>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</si>
  <si>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</si>
  <si>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</si>
  <si>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</si>
  <si>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</si>
  <si>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</si>
  <si>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</si>
  <si>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</si>
  <si>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</si>
  <si>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</si>
  <si>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</si>
  <si>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</si>
  <si>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</si>
  <si>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</si>
  <si>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</si>
  <si>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</si>
  <si>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</si>
  <si>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</si>
  <si>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</si>
  <si>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</si>
  <si>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</si>
  <si>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</si>
  <si>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</si>
  <si>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</si>
  <si>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</si>
  <si>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</si>
  <si>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</si>
  <si>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</si>
  <si>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</si>
  <si>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</si>
  <si>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</si>
  <si>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</si>
  <si>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</si>
  <si>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</si>
  <si>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</si>
  <si>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</si>
  <si>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</si>
  <si>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</si>
  <si>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</si>
  <si>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</si>
  <si>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</si>
  <si>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</si>
  <si>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</si>
  <si>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</si>
  <si>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</si>
  <si>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</si>
  <si>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</si>
  <si>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</si>
  <si>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</si>
  <si>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</si>
  <si>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</si>
  <si>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</si>
  <si>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</si>
  <si>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</si>
  <si>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</si>
  <si>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</si>
  <si>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</si>
  <si>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</si>
  <si>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</si>
  <si>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</si>
  <si>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</si>
  <si>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</si>
  <si>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</si>
  <si>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</si>
  <si>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</si>
  <si>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</si>
  <si>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</si>
  <si>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</si>
  <si>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</si>
  <si>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</si>
  <si>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</si>
  <si>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</si>
  <si>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</si>
  <si>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</si>
  <si>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</si>
  <si>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</si>
  <si>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</si>
  <si>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</si>
  <si>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</si>
  <si>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</si>
  <si>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</si>
  <si>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</si>
  <si>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</si>
  <si>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</si>
  <si>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</si>
  <si>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</si>
  <si>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</si>
  <si>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</si>
  <si>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</si>
  <si>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</si>
  <si>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</si>
  <si>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</si>
  <si>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</si>
  <si>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</si>
  <si>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</si>
  <si>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</si>
  <si>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</si>
  <si>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</si>
  <si>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</si>
  <si>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</si>
  <si>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</si>
  <si>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</si>
  <si>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</si>
  <si>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</si>
  <si>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</si>
  <si>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</si>
  <si>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</si>
  <si>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</si>
  <si>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</si>
  <si>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</si>
  <si>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</si>
  <si>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</si>
  <si>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</si>
  <si>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</si>
  <si>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</si>
  <si>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</si>
  <si>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</si>
  <si>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</si>
  <si>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</si>
  <si>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</si>
  <si>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</si>
  <si>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</si>
  <si>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</si>
  <si>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</si>
  <si>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</si>
  <si>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</si>
  <si>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</si>
  <si>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</si>
  <si>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</si>
  <si>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</si>
  <si>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</si>
  <si>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</si>
  <si>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</si>
  <si>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</si>
  <si>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</si>
  <si>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</si>
  <si>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</si>
  <si>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</si>
  <si>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</si>
  <si>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</si>
  <si>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</si>
  <si>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</si>
  <si>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</si>
  <si>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</si>
  <si>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</si>
  <si>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</si>
  <si>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</si>
  <si>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</si>
  <si>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</si>
  <si>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</si>
  <si>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</si>
  <si>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</si>
  <si>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</si>
  <si>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</si>
  <si>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</si>
  <si>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</si>
  <si>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</si>
  <si>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</si>
  <si>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</si>
  <si>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</si>
  <si>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</si>
  <si>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</si>
  <si>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</si>
  <si>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</si>
  <si>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</si>
  <si>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</si>
  <si>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</si>
  <si>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</si>
  <si>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</si>
  <si>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</si>
  <si>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</si>
  <si>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</si>
  <si>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</si>
  <si>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</si>
  <si>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</si>
  <si>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</si>
  <si>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</si>
  <si>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</si>
  <si>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</si>
  <si>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</si>
  <si>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</si>
  <si>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</si>
  <si>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</si>
  <si>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</si>
  <si>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</si>
  <si>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</si>
  <si>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</si>
  <si>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</si>
  <si>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</si>
  <si>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</si>
  <si>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</si>
  <si>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</si>
  <si>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</si>
  <si>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</si>
  <si>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</si>
  <si>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</si>
  <si>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</si>
  <si>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</si>
  <si>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</si>
  <si>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</si>
  <si>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</si>
  <si>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</si>
  <si>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</si>
  <si>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</si>
  <si>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</si>
  <si>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</si>
  <si>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</si>
  <si>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</si>
  <si>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</si>
  <si>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</si>
  <si>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</si>
  <si>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</si>
  <si>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</si>
  <si>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</si>
  <si>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</si>
  <si>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</si>
  <si>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</si>
  <si>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</si>
  <si>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</si>
  <si>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</si>
  <si>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</si>
  <si>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</si>
  <si>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</si>
  <si>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</si>
  <si>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</si>
  <si>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</si>
  <si>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</si>
  <si>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</si>
  <si>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</si>
  <si>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</si>
  <si>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</si>
  <si>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</si>
  <si>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</si>
  <si>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</si>
  <si>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</si>
  <si>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</si>
  <si>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</si>
  <si>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</si>
  <si>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</si>
  <si>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</si>
  <si>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</si>
  <si>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</si>
  <si>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258</t>
    <phoneticPr fontId="2"/>
  </si>
  <si>
    <t>0019</t>
    <phoneticPr fontId="2"/>
  </si>
  <si>
    <t>足柄上郡大井町金子1950</t>
    <rPh sb="0" eb="2">
      <t>アシガラ</t>
    </rPh>
    <rPh sb="2" eb="3">
      <t>カミ</t>
    </rPh>
    <rPh sb="3" eb="4">
      <t>グン</t>
    </rPh>
    <rPh sb="4" eb="7">
      <t>オオイマチ</t>
    </rPh>
    <rPh sb="7" eb="9">
      <t>カネコ</t>
    </rPh>
    <phoneticPr fontId="2"/>
  </si>
  <si>
    <t>0465</t>
    <phoneticPr fontId="2"/>
  </si>
  <si>
    <t>82</t>
    <phoneticPr fontId="2"/>
  </si>
  <si>
    <t>2541</t>
    <phoneticPr fontId="2"/>
  </si>
  <si>
    <t>2607</t>
    <phoneticPr fontId="2"/>
  </si>
  <si>
    <t>前田</t>
    <rPh sb="0" eb="2">
      <t>マエダ</t>
    </rPh>
    <phoneticPr fontId="2"/>
  </si>
  <si>
    <t>直也</t>
    <rPh sb="0" eb="2">
      <t>ナオヤ</t>
    </rPh>
    <phoneticPr fontId="2"/>
  </si>
  <si>
    <t>まえだ</t>
    <phoneticPr fontId="2"/>
  </si>
  <si>
    <t>なおや</t>
    <phoneticPr fontId="2"/>
  </si>
  <si>
    <t>いとう</t>
    <phoneticPr fontId="2"/>
  </si>
  <si>
    <t>くみこ</t>
    <phoneticPr fontId="2"/>
  </si>
  <si>
    <t>伊藤</t>
    <rPh sb="0" eb="2">
      <t>イトウ</t>
    </rPh>
    <phoneticPr fontId="2"/>
  </si>
  <si>
    <t>久美子</t>
    <rPh sb="0" eb="3">
      <t>クミコ</t>
    </rPh>
    <phoneticPr fontId="2"/>
  </si>
  <si>
    <t>古井</t>
    <rPh sb="0" eb="2">
      <t>フルイ</t>
    </rPh>
    <phoneticPr fontId="2"/>
  </si>
  <si>
    <t>玲徠</t>
    <rPh sb="0" eb="1">
      <t>レイ</t>
    </rPh>
    <rPh sb="1" eb="2">
      <t>ライ</t>
    </rPh>
    <phoneticPr fontId="2"/>
  </si>
  <si>
    <t>ふるい</t>
    <phoneticPr fontId="2"/>
  </si>
  <si>
    <t>れいら</t>
    <phoneticPr fontId="2"/>
  </si>
  <si>
    <t>えのもと</t>
    <phoneticPr fontId="2"/>
  </si>
  <si>
    <t>なみき</t>
    <phoneticPr fontId="2"/>
  </si>
  <si>
    <t>こばやし</t>
    <phoneticPr fontId="2"/>
  </si>
  <si>
    <t>ことみ</t>
    <phoneticPr fontId="2"/>
  </si>
  <si>
    <t>おばやし</t>
    <phoneticPr fontId="2"/>
  </si>
  <si>
    <t>かほ</t>
    <phoneticPr fontId="2"/>
  </si>
  <si>
    <t>たかはし</t>
    <phoneticPr fontId="2"/>
  </si>
  <si>
    <t>ゆりあ</t>
    <phoneticPr fontId="2"/>
  </si>
  <si>
    <t>せと</t>
    <phoneticPr fontId="2"/>
  </si>
  <si>
    <t>かなみ</t>
    <phoneticPr fontId="2"/>
  </si>
  <si>
    <t>いまむら</t>
    <phoneticPr fontId="2"/>
  </si>
  <si>
    <t>ここな</t>
    <phoneticPr fontId="2"/>
  </si>
  <si>
    <t>いしおか</t>
    <phoneticPr fontId="2"/>
  </si>
  <si>
    <t>なつみ</t>
    <phoneticPr fontId="2"/>
  </si>
  <si>
    <t>ふじさわ</t>
    <phoneticPr fontId="2"/>
  </si>
  <si>
    <t>ゆな</t>
    <phoneticPr fontId="2"/>
  </si>
  <si>
    <t>あまの</t>
    <phoneticPr fontId="2"/>
  </si>
  <si>
    <t>はれい</t>
    <phoneticPr fontId="2"/>
  </si>
  <si>
    <t>榎本</t>
    <rPh sb="0" eb="2">
      <t>エノモト</t>
    </rPh>
    <phoneticPr fontId="2"/>
  </si>
  <si>
    <t>波姫</t>
    <rPh sb="0" eb="1">
      <t>ナミ</t>
    </rPh>
    <rPh sb="1" eb="2">
      <t>ヒメ</t>
    </rPh>
    <phoneticPr fontId="2"/>
  </si>
  <si>
    <t>小林</t>
    <rPh sb="0" eb="2">
      <t>コバヤシ</t>
    </rPh>
    <phoneticPr fontId="2"/>
  </si>
  <si>
    <t>琴美</t>
    <rPh sb="0" eb="2">
      <t>コトミ</t>
    </rPh>
    <phoneticPr fontId="2"/>
  </si>
  <si>
    <t>尾林</t>
    <rPh sb="0" eb="2">
      <t>オバヤシ</t>
    </rPh>
    <phoneticPr fontId="2"/>
  </si>
  <si>
    <t>夏帆</t>
    <rPh sb="0" eb="1">
      <t>ナツ</t>
    </rPh>
    <rPh sb="1" eb="2">
      <t>ホ</t>
    </rPh>
    <phoneticPr fontId="2"/>
  </si>
  <si>
    <t>高橋</t>
    <rPh sb="0" eb="2">
      <t>タカハシ</t>
    </rPh>
    <phoneticPr fontId="2"/>
  </si>
  <si>
    <t>由莉亜</t>
    <rPh sb="0" eb="1">
      <t>ユ</t>
    </rPh>
    <rPh sb="1" eb="2">
      <t>リ</t>
    </rPh>
    <rPh sb="2" eb="3">
      <t>ア</t>
    </rPh>
    <phoneticPr fontId="2"/>
  </si>
  <si>
    <t>瀬戸</t>
    <rPh sb="0" eb="2">
      <t>セト</t>
    </rPh>
    <phoneticPr fontId="2"/>
  </si>
  <si>
    <t>香凪</t>
    <rPh sb="0" eb="1">
      <t>カオル</t>
    </rPh>
    <rPh sb="1" eb="2">
      <t>ナギ</t>
    </rPh>
    <phoneticPr fontId="2"/>
  </si>
  <si>
    <t>今村</t>
    <rPh sb="0" eb="2">
      <t>イマムラ</t>
    </rPh>
    <phoneticPr fontId="2"/>
  </si>
  <si>
    <t>石岡</t>
    <rPh sb="0" eb="2">
      <t>イシオカ</t>
    </rPh>
    <phoneticPr fontId="2"/>
  </si>
  <si>
    <t>捺美</t>
    <rPh sb="0" eb="1">
      <t>ナツ</t>
    </rPh>
    <rPh sb="1" eb="2">
      <t>ミ</t>
    </rPh>
    <phoneticPr fontId="2"/>
  </si>
  <si>
    <t>藤澤</t>
    <rPh sb="0" eb="2">
      <t>フジサワ</t>
    </rPh>
    <phoneticPr fontId="2"/>
  </si>
  <si>
    <t>結奈</t>
    <rPh sb="0" eb="2">
      <t>ユナ</t>
    </rPh>
    <phoneticPr fontId="2"/>
  </si>
  <si>
    <t>天野</t>
    <rPh sb="0" eb="2">
      <t>アマノ</t>
    </rPh>
    <phoneticPr fontId="2"/>
  </si>
  <si>
    <t>汎怜</t>
    <rPh sb="0" eb="1">
      <t>ハン</t>
    </rPh>
    <rPh sb="1" eb="2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</si>
</sst>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W15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AJ18" sqref="AJ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8116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県西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大井町立湘光中学校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692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695</v>
      </c>
      <c r="G12" s="277"/>
      <c r="H12" s="277"/>
      <c r="I12" s="277"/>
      <c r="J12" s="277"/>
      <c r="K12" s="277" t="s">
        <v>696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697</v>
      </c>
      <c r="AA12" s="277"/>
      <c r="AB12" s="277"/>
      <c r="AC12" s="277"/>
      <c r="AD12" s="277"/>
      <c r="AE12" s="277" t="s">
        <v>698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693</v>
      </c>
      <c r="G13" s="264"/>
      <c r="H13" s="264"/>
      <c r="I13" s="264"/>
      <c r="J13" s="289"/>
      <c r="K13" s="264" t="s">
        <v>694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699</v>
      </c>
      <c r="AA13" s="264"/>
      <c r="AB13" s="264"/>
      <c r="AC13" s="264"/>
      <c r="AD13" s="289"/>
      <c r="AE13" s="264" t="s">
        <v>700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703</v>
      </c>
      <c r="AA15" s="277"/>
      <c r="AB15" s="277"/>
      <c r="AC15" s="277"/>
      <c r="AD15" s="277"/>
      <c r="AE15" s="277" t="s">
        <v>704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701</v>
      </c>
      <c r="AA16" s="264"/>
      <c r="AB16" s="264"/>
      <c r="AC16" s="264"/>
      <c r="AD16" s="289"/>
      <c r="AE16" s="264" t="s">
        <v>702</v>
      </c>
      <c r="AF16" s="264"/>
      <c r="AG16" s="264"/>
      <c r="AH16" s="264"/>
      <c r="AI16" s="295"/>
      <c r="AJ16" s="296">
        <v>0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703</v>
      </c>
      <c r="G22" s="194"/>
      <c r="H22" s="194"/>
      <c r="I22" s="194"/>
      <c r="J22" s="194"/>
      <c r="K22" s="194" t="s">
        <v>704</v>
      </c>
      <c r="L22" s="194"/>
      <c r="M22" s="194"/>
      <c r="N22" s="194"/>
      <c r="O22" s="195"/>
      <c r="P22" s="191">
        <v>1</v>
      </c>
      <c r="Q22" s="191"/>
      <c r="R22" s="196">
        <v>160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715</v>
      </c>
      <c r="AA22" s="194"/>
      <c r="AB22" s="194"/>
      <c r="AC22" s="194"/>
      <c r="AD22" s="194"/>
      <c r="AE22" s="194" t="s">
        <v>716</v>
      </c>
      <c r="AF22" s="194"/>
      <c r="AG22" s="194"/>
      <c r="AH22" s="194"/>
      <c r="AI22" s="195"/>
      <c r="AJ22" s="191">
        <v>2</v>
      </c>
      <c r="AK22" s="191"/>
      <c r="AL22" s="196">
        <v>150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701</v>
      </c>
      <c r="G23" s="209"/>
      <c r="H23" s="209"/>
      <c r="I23" s="209"/>
      <c r="J23" s="209"/>
      <c r="K23" s="209" t="s">
        <v>702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733</v>
      </c>
      <c r="AA23" s="209"/>
      <c r="AB23" s="209"/>
      <c r="AC23" s="209"/>
      <c r="AD23" s="209"/>
      <c r="AE23" s="209" t="s">
        <v>716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705</v>
      </c>
      <c r="G24" s="162"/>
      <c r="H24" s="162"/>
      <c r="I24" s="162"/>
      <c r="J24" s="162"/>
      <c r="K24" s="162" t="s">
        <v>706</v>
      </c>
      <c r="L24" s="162"/>
      <c r="M24" s="162"/>
      <c r="N24" s="162"/>
      <c r="O24" s="163"/>
      <c r="P24" s="203">
        <v>1</v>
      </c>
      <c r="Q24" s="203"/>
      <c r="R24" s="205">
        <v>165</v>
      </c>
      <c r="S24" s="107"/>
      <c r="T24" s="211" t="s">
        <v>544</v>
      </c>
      <c r="U24" s="212"/>
      <c r="V24" s="199">
        <v>8</v>
      </c>
      <c r="W24" s="200"/>
      <c r="X24" s="203">
        <v>9</v>
      </c>
      <c r="Y24" s="203"/>
      <c r="Z24" s="161" t="s">
        <v>717</v>
      </c>
      <c r="AA24" s="162"/>
      <c r="AB24" s="162"/>
      <c r="AC24" s="162"/>
      <c r="AD24" s="162"/>
      <c r="AE24" s="162" t="s">
        <v>718</v>
      </c>
      <c r="AF24" s="162"/>
      <c r="AG24" s="162"/>
      <c r="AH24" s="162"/>
      <c r="AI24" s="163"/>
      <c r="AJ24" s="203">
        <v>1</v>
      </c>
      <c r="AK24" s="203"/>
      <c r="AL24" s="205">
        <v>150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723</v>
      </c>
      <c r="G25" s="216"/>
      <c r="H25" s="216"/>
      <c r="I25" s="216"/>
      <c r="J25" s="216"/>
      <c r="K25" s="216" t="s">
        <v>724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734</v>
      </c>
      <c r="AA25" s="216"/>
      <c r="AB25" s="216"/>
      <c r="AC25" s="216"/>
      <c r="AD25" s="216"/>
      <c r="AE25" s="216" t="s">
        <v>735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707</v>
      </c>
      <c r="G26" s="162"/>
      <c r="H26" s="162"/>
      <c r="I26" s="162"/>
      <c r="J26" s="162"/>
      <c r="K26" s="162" t="s">
        <v>708</v>
      </c>
      <c r="L26" s="162"/>
      <c r="M26" s="162"/>
      <c r="N26" s="162"/>
      <c r="O26" s="163"/>
      <c r="P26" s="203">
        <v>1</v>
      </c>
      <c r="Q26" s="203"/>
      <c r="R26" s="205">
        <v>150</v>
      </c>
      <c r="S26" s="107"/>
      <c r="T26" s="244" t="s">
        <v>544</v>
      </c>
      <c r="U26" s="245"/>
      <c r="V26" s="189">
        <v>9</v>
      </c>
      <c r="W26" s="190"/>
      <c r="X26" s="203">
        <v>10</v>
      </c>
      <c r="Y26" s="203"/>
      <c r="Z26" s="161" t="s">
        <v>719</v>
      </c>
      <c r="AA26" s="162"/>
      <c r="AB26" s="162"/>
      <c r="AC26" s="162"/>
      <c r="AD26" s="162"/>
      <c r="AE26" s="162" t="s">
        <v>720</v>
      </c>
      <c r="AF26" s="162"/>
      <c r="AG26" s="162"/>
      <c r="AH26" s="162"/>
      <c r="AI26" s="163"/>
      <c r="AJ26" s="203">
        <v>1</v>
      </c>
      <c r="AK26" s="203"/>
      <c r="AL26" s="205">
        <v>155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725</v>
      </c>
      <c r="G27" s="216"/>
      <c r="H27" s="216"/>
      <c r="I27" s="216"/>
      <c r="J27" s="216"/>
      <c r="K27" s="216" t="s">
        <v>726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736</v>
      </c>
      <c r="AA27" s="216"/>
      <c r="AB27" s="216"/>
      <c r="AC27" s="216"/>
      <c r="AD27" s="216"/>
      <c r="AE27" s="216" t="s">
        <v>737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709</v>
      </c>
      <c r="G28" s="162"/>
      <c r="H28" s="162"/>
      <c r="I28" s="162"/>
      <c r="J28" s="162"/>
      <c r="K28" s="162" t="s">
        <v>710</v>
      </c>
      <c r="L28" s="162"/>
      <c r="M28" s="162"/>
      <c r="N28" s="162"/>
      <c r="O28" s="163"/>
      <c r="P28" s="203">
        <v>1</v>
      </c>
      <c r="Q28" s="203"/>
      <c r="R28" s="205">
        <v>165</v>
      </c>
      <c r="S28" s="107"/>
      <c r="T28" s="240" t="s">
        <v>544</v>
      </c>
      <c r="U28" s="241"/>
      <c r="V28" s="199">
        <v>10</v>
      </c>
      <c r="W28" s="200"/>
      <c r="X28" s="203">
        <v>11</v>
      </c>
      <c r="Y28" s="203"/>
      <c r="Z28" s="161" t="s">
        <v>721</v>
      </c>
      <c r="AA28" s="162"/>
      <c r="AB28" s="162"/>
      <c r="AC28" s="162"/>
      <c r="AD28" s="162"/>
      <c r="AE28" s="162" t="s">
        <v>722</v>
      </c>
      <c r="AF28" s="162"/>
      <c r="AG28" s="162"/>
      <c r="AH28" s="162"/>
      <c r="AI28" s="163"/>
      <c r="AJ28" s="203">
        <v>1</v>
      </c>
      <c r="AK28" s="203"/>
      <c r="AL28" s="205">
        <v>150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727</v>
      </c>
      <c r="G29" s="216"/>
      <c r="H29" s="216"/>
      <c r="I29" s="216"/>
      <c r="J29" s="216"/>
      <c r="K29" s="216" t="s">
        <v>728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738</v>
      </c>
      <c r="AA29" s="216"/>
      <c r="AB29" s="216"/>
      <c r="AC29" s="216"/>
      <c r="AD29" s="216"/>
      <c r="AE29" s="216" t="s">
        <v>739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711</v>
      </c>
      <c r="G30" s="162"/>
      <c r="H30" s="162"/>
      <c r="I30" s="162"/>
      <c r="J30" s="162"/>
      <c r="K30" s="162" t="s">
        <v>712</v>
      </c>
      <c r="L30" s="162"/>
      <c r="M30" s="162"/>
      <c r="N30" s="162"/>
      <c r="O30" s="163"/>
      <c r="P30" s="203">
        <v>2</v>
      </c>
      <c r="Q30" s="203"/>
      <c r="R30" s="205">
        <v>150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729</v>
      </c>
      <c r="G31" s="216"/>
      <c r="H31" s="216"/>
      <c r="I31" s="216"/>
      <c r="J31" s="216"/>
      <c r="K31" s="216" t="s">
        <v>730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713</v>
      </c>
      <c r="G32" s="162"/>
      <c r="H32" s="162"/>
      <c r="I32" s="162"/>
      <c r="J32" s="162"/>
      <c r="K32" s="162" t="s">
        <v>714</v>
      </c>
      <c r="L32" s="162"/>
      <c r="M32" s="162"/>
      <c r="N32" s="162"/>
      <c r="O32" s="163"/>
      <c r="P32" s="203">
        <v>1</v>
      </c>
      <c r="Q32" s="203"/>
      <c r="R32" s="205">
        <v>165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731</v>
      </c>
      <c r="G33" s="153"/>
      <c r="H33" s="153"/>
      <c r="I33" s="153"/>
      <c r="J33" s="153"/>
      <c r="K33" s="153" t="s">
        <v>732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8116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県西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大井町立湘光中学校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まえだ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前田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ふるい</v>
      </c>
      <c r="F15" s="322"/>
      <c r="G15" s="322"/>
      <c r="H15" s="322"/>
      <c r="I15" s="322"/>
      <c r="J15" s="322" t="str">
        <f>IF(入力!K22="","",入力!K22)</f>
        <v>れいら</v>
      </c>
      <c r="K15" s="322"/>
      <c r="L15" s="322"/>
      <c r="M15" s="322"/>
      <c r="N15" s="323"/>
      <c r="O15" s="324">
        <f>IF(入力!P22="","",入力!P22)</f>
        <v>1</v>
      </c>
      <c r="P15" s="324"/>
      <c r="Q15" s="320">
        <f>IF(入力!R22="","",入力!R22)</f>
        <v>160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いまむら</v>
      </c>
      <c r="Z15" s="322"/>
      <c r="AA15" s="322"/>
      <c r="AB15" s="322"/>
      <c r="AC15" s="322"/>
      <c r="AD15" s="322" t="str">
        <f>IF(入力!AE22="","",入力!AE22)</f>
        <v>ここな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150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古井</v>
      </c>
      <c r="F16" s="337"/>
      <c r="G16" s="337"/>
      <c r="H16" s="337"/>
      <c r="I16" s="337"/>
      <c r="J16" s="337" t="str">
        <f>IF(入力!K23="","",入力!K23)</f>
        <v>玲徠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今村</v>
      </c>
      <c r="Z16" s="337"/>
      <c r="AA16" s="337"/>
      <c r="AB16" s="337"/>
      <c r="AC16" s="337"/>
      <c r="AD16" s="337" t="str">
        <f>IF(入力!AE23="","",入力!AE23)</f>
        <v>ここな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えのもと</v>
      </c>
      <c r="F17" s="308"/>
      <c r="G17" s="308"/>
      <c r="H17" s="308"/>
      <c r="I17" s="308"/>
      <c r="J17" s="308" t="str">
        <f>IF(入力!K24="","",入力!K24)</f>
        <v>なみき</v>
      </c>
      <c r="K17" s="308"/>
      <c r="L17" s="308"/>
      <c r="M17" s="308"/>
      <c r="N17" s="309"/>
      <c r="O17" s="304">
        <f>IF(入力!P24="","",入力!P24)</f>
        <v>1</v>
      </c>
      <c r="P17" s="304"/>
      <c r="Q17" s="302">
        <f>IF(入力!R24="","",入力!R24)</f>
        <v>165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9</v>
      </c>
      <c r="X17" s="304"/>
      <c r="Y17" s="307" t="str">
        <f>IF(入力!Z24="","",入力!Z24)</f>
        <v>いしおか</v>
      </c>
      <c r="Z17" s="308"/>
      <c r="AA17" s="308"/>
      <c r="AB17" s="308"/>
      <c r="AC17" s="308"/>
      <c r="AD17" s="308" t="str">
        <f>IF(入力!AE24="","",入力!AE24)</f>
        <v>なつみ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150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榎本</v>
      </c>
      <c r="F18" s="301"/>
      <c r="G18" s="301"/>
      <c r="H18" s="301"/>
      <c r="I18" s="301"/>
      <c r="J18" s="301" t="str">
        <f>IF(入力!K25="","",入力!K25)</f>
        <v>波姫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石岡</v>
      </c>
      <c r="Z18" s="301"/>
      <c r="AA18" s="301"/>
      <c r="AB18" s="301"/>
      <c r="AC18" s="301"/>
      <c r="AD18" s="301" t="str">
        <f>IF(入力!AE25="","",入力!AE25)</f>
        <v>捺美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こばやし</v>
      </c>
      <c r="F19" s="308"/>
      <c r="G19" s="308"/>
      <c r="H19" s="308"/>
      <c r="I19" s="308"/>
      <c r="J19" s="308" t="str">
        <f>IF(入力!K26="","",入力!K26)</f>
        <v>ことみ</v>
      </c>
      <c r="K19" s="308"/>
      <c r="L19" s="308"/>
      <c r="M19" s="308"/>
      <c r="N19" s="309"/>
      <c r="O19" s="304">
        <f>IF(入力!P26="","",入力!P26)</f>
        <v>1</v>
      </c>
      <c r="P19" s="304"/>
      <c r="Q19" s="302">
        <f>IF(入力!R26="","",入力!R26)</f>
        <v>150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10</v>
      </c>
      <c r="X19" s="304"/>
      <c r="Y19" s="307" t="str">
        <f>IF(入力!Z26="","",入力!Z26)</f>
        <v>ふじさわ</v>
      </c>
      <c r="Z19" s="308"/>
      <c r="AA19" s="308"/>
      <c r="AB19" s="308"/>
      <c r="AC19" s="308"/>
      <c r="AD19" s="308" t="str">
        <f>IF(入力!AE26="","",入力!AE26)</f>
        <v>ゆな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155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小林</v>
      </c>
      <c r="F20" s="301"/>
      <c r="G20" s="301"/>
      <c r="H20" s="301"/>
      <c r="I20" s="301"/>
      <c r="J20" s="301" t="str">
        <f>IF(入力!K27="","",入力!K27)</f>
        <v>琴美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藤澤</v>
      </c>
      <c r="Z20" s="301"/>
      <c r="AA20" s="301"/>
      <c r="AB20" s="301"/>
      <c r="AC20" s="301"/>
      <c r="AD20" s="301" t="str">
        <f>IF(入力!AE27="","",入力!AE27)</f>
        <v>結奈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おばやし</v>
      </c>
      <c r="F21" s="308"/>
      <c r="G21" s="308"/>
      <c r="H21" s="308"/>
      <c r="I21" s="308"/>
      <c r="J21" s="308" t="str">
        <f>IF(入力!K28="","",入力!K28)</f>
        <v>かほ</v>
      </c>
      <c r="K21" s="308"/>
      <c r="L21" s="308"/>
      <c r="M21" s="308"/>
      <c r="N21" s="309"/>
      <c r="O21" s="304">
        <f>IF(入力!P28="","",入力!P28)</f>
        <v>1</v>
      </c>
      <c r="P21" s="304"/>
      <c r="Q21" s="302">
        <f>IF(入力!R28="","",入力!R28)</f>
        <v>165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11</v>
      </c>
      <c r="X21" s="304"/>
      <c r="Y21" s="307" t="str">
        <f>IF(入力!Z28="","",入力!Z28)</f>
        <v>あまの</v>
      </c>
      <c r="Z21" s="308"/>
      <c r="AA21" s="308"/>
      <c r="AB21" s="308"/>
      <c r="AC21" s="308"/>
      <c r="AD21" s="308" t="str">
        <f>IF(入力!AE28="","",入力!AE28)</f>
        <v>はれい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150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尾林</v>
      </c>
      <c r="F22" s="301"/>
      <c r="G22" s="301"/>
      <c r="H22" s="301"/>
      <c r="I22" s="301"/>
      <c r="J22" s="301" t="str">
        <f>IF(入力!K29="","",入力!K29)</f>
        <v>夏帆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天野</v>
      </c>
      <c r="Z22" s="301"/>
      <c r="AA22" s="301"/>
      <c r="AB22" s="301"/>
      <c r="AC22" s="301"/>
      <c r="AD22" s="301" t="str">
        <f>IF(入力!AE29="","",入力!AE29)</f>
        <v>汎怜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たかはし</v>
      </c>
      <c r="F23" s="308"/>
      <c r="G23" s="308"/>
      <c r="H23" s="308"/>
      <c r="I23" s="308"/>
      <c r="J23" s="308" t="str">
        <f>IF(入力!K30="","",入力!K30)</f>
        <v>ゆりあ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150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高橋</v>
      </c>
      <c r="F24" s="301"/>
      <c r="G24" s="301"/>
      <c r="H24" s="301"/>
      <c r="I24" s="301"/>
      <c r="J24" s="301" t="str">
        <f>IF(入力!K31="","",入力!K31)</f>
        <v>由莉亜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せと</v>
      </c>
      <c r="F25" s="308"/>
      <c r="G25" s="308"/>
      <c r="H25" s="308"/>
      <c r="I25" s="308"/>
      <c r="J25" s="308" t="str">
        <f>IF(入力!K32="","",入力!K32)</f>
        <v>かなみ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165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瀬戸</v>
      </c>
      <c r="F26" s="314"/>
      <c r="G26" s="314"/>
      <c r="H26" s="314"/>
      <c r="I26" s="314"/>
      <c r="J26" s="314" t="str">
        <f>IF(入力!K33="","",入力!K33)</f>
        <v>香凪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8116</v>
      </c>
      <c r="B7" s="31" t="str">
        <f t="shared" ref="B7:C7" si="0">IF($A$8="","",IF($A$9="",B8,B8&amp;"・"&amp;B9))</f>
        <v>大井町立湘光中学校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258</v>
      </c>
      <c r="G7" s="31" t="str">
        <f t="shared" si="1"/>
        <v>0019</v>
      </c>
      <c r="H7" s="31">
        <f t="shared" si="1"/>
        <v>0</v>
      </c>
      <c r="I7" s="31" t="str">
        <f t="shared" si="1"/>
        <v>足柄上郡大井町金子1950</v>
      </c>
      <c r="J7" s="31">
        <f t="shared" si="1"/>
        <v>0</v>
      </c>
      <c r="K7" s="31" t="str">
        <f t="shared" si="1"/>
        <v>0465</v>
      </c>
      <c r="L7" s="31" t="str">
        <f t="shared" si="1"/>
        <v>82</v>
      </c>
      <c r="M7" s="31" t="str">
        <f t="shared" si="1"/>
        <v>2541</v>
      </c>
      <c r="N7" s="31" t="str">
        <f t="shared" si="1"/>
        <v>0465</v>
      </c>
      <c r="O7" s="31" t="str">
        <f t="shared" si="1"/>
        <v>82</v>
      </c>
      <c r="P7" s="31" t="str">
        <f t="shared" si="1"/>
        <v>2607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8116</v>
      </c>
      <c r="B8" s="32" t="str">
        <f>IF(入力!$F$3="","",入力!$F$3)</f>
        <v>大井町立湘光中学校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258</v>
      </c>
      <c r="G8" s="42" t="str">
        <f>IF(入力!$I$6="","",入力!$I$6)</f>
        <v>0019</v>
      </c>
      <c r="H8" s="32"/>
      <c r="I8" s="32" t="str">
        <f>IF(入力!$L$5="","",入力!$L$5)</f>
        <v>足柄上郡大井町金子1950</v>
      </c>
      <c r="J8" s="32"/>
      <c r="K8" s="42" t="str">
        <f>IF(入力!$AB$4="","",入力!$AB$4)</f>
        <v>0465</v>
      </c>
      <c r="L8" s="42" t="str">
        <f>IF(入力!$AG$4="","",入力!$AG$4)</f>
        <v>82</v>
      </c>
      <c r="M8" s="42" t="str">
        <f>IF(入力!$AL$4="","",入力!$AL$4)</f>
        <v>2541</v>
      </c>
      <c r="N8" s="42" t="str">
        <f>IF(入力!$AB$6="","",入力!$AB$6)</f>
        <v>0465</v>
      </c>
      <c r="O8" s="42" t="str">
        <f>IF(入力!$AG$6="","",入力!$AG$6)</f>
        <v>82</v>
      </c>
      <c r="P8" s="42" t="str">
        <f>IF(入力!$AL$6="","",入力!$AL$6)</f>
        <v>2607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2541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前田</v>
      </c>
      <c r="D16" s="32" t="str">
        <f>IF(入力!$K$13="","",入力!$K$13)</f>
        <v>直也</v>
      </c>
      <c r="E16" s="32" t="str">
        <f>IF(入力!$F$12="","",入力!$F$12)</f>
        <v>まえだ</v>
      </c>
      <c r="F16" s="32" t="str">
        <f>IF(入力!$K$12="","",入力!$K$12)</f>
        <v>なおや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伊藤</v>
      </c>
      <c r="D17" s="32" t="str">
        <f>IF(入力!$AE$13="","",入力!$AE$13)</f>
        <v>久美子</v>
      </c>
      <c r="E17" s="32" t="str">
        <f>IF(入力!$Z$12="","",入力!$Z$12)</f>
        <v>いとう</v>
      </c>
      <c r="F17" s="32" t="str">
        <f>IF(入力!$AE$12="","",入力!$AE$12)</f>
        <v>くみこ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古井</v>
      </c>
      <c r="D24" s="32" t="str">
        <f>IF(入力!$AE$16="","",入力!$AE$16)</f>
        <v>玲徠</v>
      </c>
      <c r="E24" s="32" t="str">
        <f>IF(入力!$Z$15="","",入力!$Z$15)</f>
        <v>ふるい</v>
      </c>
      <c r="F24" s="32" t="str">
        <f>IF(入力!$AE$15="","",入力!$AE$15)</f>
        <v>れいら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古井</v>
      </c>
      <c r="D53" s="32" t="str">
        <f>IF(OR(L53&lt;&gt;"○",入力!K23=""),"",入力!K23)</f>
        <v>玲徠</v>
      </c>
      <c r="E53" s="32" t="str">
        <f>IF(OR(L53&lt;&gt;"○",入力!F22=""),"",入力!F22)</f>
        <v>ふるい</v>
      </c>
      <c r="F53" s="32" t="str">
        <f>IF(OR(L53&lt;&gt;"○",入力!K22=""),"",入力!K22)</f>
        <v>れいら</v>
      </c>
      <c r="G53" s="32"/>
      <c r="H53" s="32"/>
      <c r="I53" s="32">
        <f>IF(OR(L53&lt;&gt;"○",入力!P22=""),"",入力!P22)</f>
        <v>1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榎本</v>
      </c>
      <c r="D54" s="32" t="str">
        <f>IF(OR(L54&lt;&gt;"○",入力!K25=""),"",入力!K25)</f>
        <v>波姫</v>
      </c>
      <c r="E54" s="32" t="str">
        <f>IF(OR(L54&lt;&gt;"○",入力!F24=""),"",入力!F24)</f>
        <v>えのもと</v>
      </c>
      <c r="F54" s="32" t="str">
        <f>IF(OR(L54&lt;&gt;"○",入力!K24=""),"",入力!K24)</f>
        <v>なみき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小林</v>
      </c>
      <c r="D55" s="32" t="str">
        <f>IF(OR(L55&lt;&gt;"○",入力!K27=""),"",入力!K27)</f>
        <v>琴美</v>
      </c>
      <c r="E55" s="32" t="str">
        <f>IF(OR(L55&lt;&gt;"○",入力!F26=""),"",入力!F26)</f>
        <v>こばやし</v>
      </c>
      <c r="F55" s="32" t="str">
        <f>IF(OR(L55&lt;&gt;"○",入力!K26=""),"",入力!K26)</f>
        <v>ことみ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150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尾林</v>
      </c>
      <c r="D56" s="32" t="str">
        <f>IF(OR(L56&lt;&gt;"○",入力!K29=""),"",入力!K29)</f>
        <v>夏帆</v>
      </c>
      <c r="E56" s="32" t="str">
        <f>IF(OR(L56&lt;&gt;"○",入力!F28=""),"",入力!F28)</f>
        <v>おばやし</v>
      </c>
      <c r="F56" s="32" t="str">
        <f>IF(OR(L56&lt;&gt;"○",入力!K28=""),"",入力!K28)</f>
        <v>かほ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高橋</v>
      </c>
      <c r="D57" s="32" t="str">
        <f>IF(OR(L57&lt;&gt;"○",入力!K31=""),"",入力!K31)</f>
        <v>由莉亜</v>
      </c>
      <c r="E57" s="32" t="str">
        <f>IF(OR(L57&lt;&gt;"○",入力!F30=""),"",入力!F30)</f>
        <v>たかはし</v>
      </c>
      <c r="F57" s="32" t="str">
        <f>IF(OR(L57&lt;&gt;"○",入力!K30=""),"",入力!K30)</f>
        <v>ゆりあ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瀬戸</v>
      </c>
      <c r="D58" s="32" t="str">
        <f>IF(OR(L58&lt;&gt;"○",入力!K33=""),"",入力!K33)</f>
        <v>香凪</v>
      </c>
      <c r="E58" s="32" t="str">
        <f>IF(OR(L58&lt;&gt;"○",入力!F32=""),"",入力!F32)</f>
        <v>せと</v>
      </c>
      <c r="F58" s="32" t="str">
        <f>IF(OR(L58&lt;&gt;"○",入力!K32=""),"",入力!K32)</f>
        <v>かなみ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今村</v>
      </c>
      <c r="D59" s="32" t="str">
        <f>IF(OR(L59&lt;&gt;"○",入力!AE23=""),"",入力!AE23)</f>
        <v>ここな</v>
      </c>
      <c r="E59" s="32" t="str">
        <f>IF(OR(L59&lt;&gt;"○",入力!Z22=""),"",入力!Z22)</f>
        <v>いまむら</v>
      </c>
      <c r="F59" s="32" t="str">
        <f>IF(OR(L59&lt;&gt;"○",入力!AE22=""),"",入力!AE22)</f>
        <v>ここな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石岡</v>
      </c>
      <c r="D60" s="32" t="str">
        <f>IF(OR(L60&lt;&gt;"○",入力!AE25=""),"",入力!AE25)</f>
        <v>捺美</v>
      </c>
      <c r="E60" s="32" t="str">
        <f>IF(OR(L60&lt;&gt;"○",入力!Z24=""),"",入力!Z24)</f>
        <v>いしおか</v>
      </c>
      <c r="F60" s="32" t="str">
        <f>IF(OR(L60&lt;&gt;"○",入力!AE24=""),"",入力!AE24)</f>
        <v>なつみ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藤澤</v>
      </c>
      <c r="D61" s="32" t="str">
        <f>IF(OR(L61&lt;&gt;"○",入力!AE27=""),"",入力!AE27)</f>
        <v>結奈</v>
      </c>
      <c r="E61" s="32" t="str">
        <f>IF(OR(L61&lt;&gt;"○",入力!Z26=""),"",入力!Z26)</f>
        <v>ふじさわ</v>
      </c>
      <c r="F61" s="32" t="str">
        <f>IF(OR(L61&lt;&gt;"○",入力!AE26=""),"",入力!AE26)</f>
        <v>ゆな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天野</v>
      </c>
      <c r="D62" s="32" t="str">
        <f>IF(OR(L62&lt;&gt;"○",入力!AE29=""),"",入力!AE29)</f>
        <v>汎怜</v>
      </c>
      <c r="E62" s="32" t="str">
        <f>IF(OR(L62&lt;&gt;"○",入力!Z28=""),"",入力!Z28)</f>
        <v>あまの</v>
      </c>
      <c r="F62" s="32" t="str">
        <f>IF(OR(L62&lt;&gt;"○",入力!AE28=""),"",入力!AE28)</f>
        <v>はれい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koumu</cp:lastModifiedBy>
  <cp:lastPrinted>2019-11-14T03:50:53Z</cp:lastPrinted>
  <dcterms:created xsi:type="dcterms:W3CDTF">2006-11-03T01:52:14Z</dcterms:created>
  <dcterms:modified xsi:type="dcterms:W3CDTF">2019-11-14T03:58:02Z</dcterms:modified>
</cp:coreProperties>
</file>