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29\Downloads\"/>
    </mc:Choice>
  </mc:AlternateContent>
  <xr:revisionPtr revIDLastSave="0" documentId="13_ncr:1_{C8ABD865-E408-42BC-94EB-295382F95998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8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<sst xmlns="http://schemas.openxmlformats.org/spreadsheetml/2006/main" count="1494" uniqueCount="763">
  <si>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</si>
  <si>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</si>
  <si>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</si>
  <si>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</si>
  <si>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</si>
  <si>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</si>
  <si>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</si>
  <si>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</si>
  <si>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</si>
  <si>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</si>
  <si>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</si>
  <si>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</si>
  <si>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</si>
  <si>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</si>
  <si>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</si>
  <si>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</si>
  <si>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</si>
  <si>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</si>
  <si>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</si>
  <si>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</si>
  <si>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</si>
  <si>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</si>
  <si>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</si>
  <si>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</si>
  <si>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</si>
  <si>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</si>
  <si>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</si>
  <si>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</si>
  <si>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</si>
  <si>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</si>
  <si>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</si>
  <si>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</si>
  <si>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</si>
  <si>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</si>
  <si>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</si>
  <si>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</si>
  <si>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</si>
  <si>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</si>
  <si>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</si>
  <si>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</si>
  <si>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</si>
  <si>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</si>
  <si>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</si>
  <si>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</si>
  <si>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</si>
  <si>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</si>
  <si>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</si>
  <si>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</si>
  <si>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</si>
  <si>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</si>
  <si>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</si>
  <si>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</si>
  <si>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</si>
  <si>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</si>
  <si>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</si>
  <si>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</si>
  <si>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</si>
  <si>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</si>
  <si>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</si>
  <si>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</si>
  <si>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</si>
  <si>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</si>
  <si>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</si>
  <si>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</si>
  <si>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</si>
  <si>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</si>
  <si>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</si>
  <si>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</si>
  <si>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</si>
  <si>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</si>
  <si>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</si>
  <si>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</si>
  <si>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</si>
  <si>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</si>
  <si>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</si>
  <si>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</si>
  <si>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</si>
  <si>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</si>
  <si>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</si>
  <si>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</si>
  <si>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</si>
  <si>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</si>
  <si>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</si>
  <si>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</si>
  <si>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</si>
  <si>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</si>
  <si>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</si>
  <si>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</si>
  <si>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</si>
  <si>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</si>
  <si>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</si>
  <si>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</si>
  <si>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</si>
  <si>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</si>
  <si>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</si>
  <si>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</si>
  <si>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</si>
  <si>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</si>
  <si>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</si>
  <si>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</si>
  <si>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</si>
  <si>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</si>
  <si>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</si>
  <si>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</si>
  <si>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</si>
  <si>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</si>
  <si>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</si>
  <si>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</si>
  <si>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</si>
  <si>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</si>
  <si>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</si>
  <si>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</si>
  <si>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</si>
  <si>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</si>
  <si>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</si>
  <si>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</si>
  <si>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</si>
  <si>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</si>
  <si>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</si>
  <si>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</si>
  <si>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</si>
  <si>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</si>
  <si>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</si>
  <si>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</si>
  <si>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</si>
  <si>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</si>
  <si>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</si>
  <si>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</si>
  <si>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</si>
  <si>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</si>
  <si>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</si>
  <si>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</si>
  <si>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</si>
  <si>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</si>
  <si>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</si>
  <si>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</si>
  <si>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</si>
  <si>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</si>
  <si>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</si>
  <si>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</si>
  <si>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</si>
  <si>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</si>
  <si>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</si>
  <si>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</si>
  <si>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</si>
  <si>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</si>
  <si>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</si>
  <si>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</si>
  <si>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</si>
  <si>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</si>
  <si>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</si>
  <si>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</si>
  <si>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</si>
  <si>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</si>
  <si>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</si>
  <si>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</si>
  <si>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</si>
  <si>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</si>
  <si>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</si>
  <si>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</si>
  <si>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</si>
  <si>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</si>
  <si>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</si>
  <si>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</si>
  <si>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</si>
  <si>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</si>
  <si>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</si>
  <si>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</si>
  <si>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</si>
  <si>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</si>
  <si>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</si>
  <si>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</si>
  <si>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</si>
  <si>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</si>
  <si>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</si>
  <si>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</si>
  <si>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</si>
  <si>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</si>
  <si>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</si>
  <si>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</si>
  <si>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</si>
  <si>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</si>
  <si>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</si>
  <si>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</si>
  <si>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</si>
  <si>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</si>
  <si>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</si>
  <si>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</si>
  <si>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</si>
  <si>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</si>
  <si>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</si>
  <si>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</si>
  <si>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</si>
  <si>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</si>
  <si>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</si>
  <si>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</si>
  <si>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</si>
  <si>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</si>
  <si>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</si>
  <si>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</si>
  <si>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</si>
  <si>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</si>
  <si>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</si>
  <si>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</si>
  <si>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</si>
  <si>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</si>
  <si>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</si>
  <si>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</si>
  <si>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</si>
  <si>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</si>
  <si>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</si>
  <si>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</si>
  <si>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</si>
  <si>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</si>
  <si>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</si>
  <si>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</si>
  <si>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</si>
  <si>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</si>
  <si>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</si>
  <si>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</si>
  <si>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</si>
  <si>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</si>
  <si>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</si>
  <si>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</si>
  <si>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</si>
  <si>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</si>
  <si>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</si>
  <si>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</si>
  <si>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</si>
  <si>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</si>
  <si>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</si>
  <si>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</si>
  <si>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</si>
  <si>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</si>
  <si>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</si>
  <si>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</si>
  <si>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</si>
  <si>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</si>
  <si>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</si>
  <si>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</si>
  <si>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</si>
  <si>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</si>
  <si>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</si>
  <si>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</si>
  <si>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</si>
  <si>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</si>
  <si>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</si>
  <si>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</si>
  <si>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</si>
  <si>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</si>
  <si>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</si>
  <si>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</si>
  <si>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</si>
  <si>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</si>
  <si>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</si>
  <si>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</si>
  <si>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</si>
  <si>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</si>
  <si>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</si>
  <si>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</si>
  <si>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</si>
  <si>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</si>
  <si>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</si>
  <si>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</si>
  <si>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</si>
  <si>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</si>
  <si>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</si>
  <si>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</si>
  <si>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</si>
  <si>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</si>
  <si>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</si>
  <si>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</si>
  <si>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</si>
  <si>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</si>
  <si>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</si>
  <si>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</si>
  <si>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</si>
  <si>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</si>
  <si>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</si>
  <si>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</si>
  <si>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</si>
  <si>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</si>
  <si>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</si>
  <si>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</si>
  <si>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</si>
  <si>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</si>
  <si>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</si>
  <si>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</si>
  <si>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</si>
  <si>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</si>
  <si>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</si>
  <si>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</si>
  <si>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</si>
  <si>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</si>
  <si>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</si>
  <si>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</si>
  <si>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</si>
  <si>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</si>
  <si>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</si>
  <si>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</si>
  <si>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</si>
  <si>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</si>
  <si>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</si>
  <si>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</si>
  <si>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</si>
  <si>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</si>
  <si>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</si>
  <si>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</si>
  <si>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</si>
  <si>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</si>
  <si>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</si>
  <si>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</si>
  <si>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</si>
  <si>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</si>
  <si>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</si>
  <si>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</si>
  <si>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</si>
  <si>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</si>
  <si>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</si>
  <si>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</si>
  <si>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</si>
  <si>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</si>
  <si>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</si>
  <si>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</si>
  <si>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</si>
  <si>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</si>
  <si>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</si>
  <si>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</si>
  <si>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</si>
  <si>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</si>
  <si>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</si>
  <si>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</si>
  <si>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</si>
  <si>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</si>
  <si>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</si>
  <si>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</si>
  <si>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</si>
  <si>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</si>
  <si>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</si>
  <si>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</si>
  <si>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</si>
  <si>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</si>
  <si>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</si>
  <si>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</si>
  <si>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</si>
  <si>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</si>
  <si>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</si>
  <si>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</si>
  <si>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</si>
  <si>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</si>
  <si>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</si>
  <si>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</si>
  <si>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</si>
  <si>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</si>
  <si>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</si>
  <si>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</si>
  <si>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</si>
  <si>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</si>
  <si>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</si>
  <si>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</si>
  <si>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</si>
  <si>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</si>
  <si>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</si>
  <si>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</si>
  <si>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</si>
  <si>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</si>
  <si>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</si>
  <si>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</si>
  <si>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</si>
  <si>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</si>
  <si>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</si>
  <si>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</si>
  <si>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</si>
  <si>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</si>
  <si>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</si>
  <si>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</si>
  <si>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</si>
  <si>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</si>
  <si>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</si>
  <si>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</si>
  <si>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</si>
  <si>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</si>
  <si>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</si>
  <si>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</si>
  <si>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</si>
  <si>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</si>
  <si>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</si>
  <si>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</si>
  <si>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</si>
  <si>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</si>
  <si>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</si>
  <si>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</si>
  <si>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</si>
  <si>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</si>
  <si>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</si>
  <si>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</si>
  <si>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</si>
  <si>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</si>
  <si>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</si>
  <si>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</si>
  <si>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</si>
  <si>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</si>
  <si>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</si>
  <si>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</si>
  <si>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</si>
  <si>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</si>
  <si>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</si>
  <si>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</si>
  <si>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</si>
  <si>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</si>
  <si>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</si>
  <si>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</si>
  <si>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</si>
  <si>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</si>
  <si>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</si>
  <si>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</si>
  <si>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</si>
  <si>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</si>
  <si>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</si>
  <si>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</si>
  <si>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</si>
  <si>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</si>
  <si>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</si>
  <si>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</si>
  <si>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</si>
  <si>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</si>
  <si>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</si>
  <si>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</si>
  <si>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</si>
  <si>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</si>
  <si>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</si>
  <si>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</si>
  <si>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</si>
  <si>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</si>
  <si>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</si>
  <si>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</si>
  <si>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</si>
  <si>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</si>
  <si>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</si>
  <si>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</si>
  <si>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</si>
  <si>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</si>
  <si>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</si>
  <si>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</si>
  <si>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</si>
  <si>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</si>
  <si>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</si>
  <si>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</si>
  <si>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</si>
  <si>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</si>
  <si>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</si>
  <si>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</si>
  <si>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</si>
  <si>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</si>
  <si>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</si>
  <si>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</si>
  <si>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</si>
  <si>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</si>
  <si>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</si>
  <si>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</si>
  <si>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</si>
  <si>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</si>
  <si>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</si>
  <si>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</si>
  <si>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</si>
  <si>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</si>
  <si>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</si>
  <si>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</si>
  <si>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</si>
  <si>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</si>
  <si>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</si>
  <si>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</si>
  <si>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</si>
  <si>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</si>
  <si>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</si>
  <si>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</si>
  <si>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</si>
  <si>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</si>
  <si>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</si>
  <si>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</si>
  <si>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</si>
  <si>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</si>
  <si>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</si>
  <si>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</si>
  <si>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</si>
  <si>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</si>
  <si>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</si>
  <si>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</si>
  <si>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</si>
  <si>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</si>
  <si>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</si>
  <si>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</si>
  <si>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</si>
  <si>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</si>
  <si>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</si>
  <si>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</si>
  <si>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</si>
  <si>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</si>
  <si>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</si>
  <si>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</si>
  <si>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</si>
  <si>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</si>
  <si>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</si>
  <si>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</si>
  <si>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</si>
  <si>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</si>
  <si>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</si>
  <si>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</si>
  <si>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</si>
  <si>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</si>
  <si>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</si>
  <si>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</si>
  <si>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</si>
  <si>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</si>
  <si>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</si>
  <si>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</si>
  <si>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</si>
  <si>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</si>
  <si>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</si>
  <si>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</si>
  <si>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</si>
  <si>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</si>
  <si>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</si>
  <si>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</si>
  <si>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</si>
  <si>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</si>
  <si>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</si>
  <si>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</si>
  <si>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</si>
  <si>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</si>
  <si>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</si>
  <si>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</si>
  <si>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</si>
  <si>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</si>
  <si>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</si>
  <si>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</si>
  <si>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</si>
  <si>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</si>
  <si>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</si>
  <si>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</si>
  <si>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</si>
  <si>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</si>
  <si>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</si>
  <si>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</si>
  <si>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</si>
  <si>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</si>
  <si>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</si>
  <si>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</si>
  <si>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</si>
  <si>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</si>
  <si>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</si>
  <si>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</si>
  <si>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</si>
  <si>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</si>
  <si>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</si>
  <si>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</si>
  <si>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</si>
  <si>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</si>
  <si>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</si>
  <si>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</si>
  <si>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</si>
  <si>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</si>
  <si>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</si>
  <si>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</si>
  <si>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</si>
  <si>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</si>
  <si>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</si>
  <si>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</si>
  <si>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</si>
  <si>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</si>
  <si>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</si>
  <si>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</si>
  <si>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</si>
  <si>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</si>
  <si>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</si>
  <si>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</si>
  <si>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</si>
  <si>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</si>
  <si>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</si>
  <si>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</si>
  <si>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</si>
  <si>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</si>
  <si>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</si>
  <si>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</si>
  <si>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</si>
  <si>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</si>
  <si>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</si>
  <si>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</si>
  <si>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</si>
  <si>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</si>
  <si>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</si>
  <si>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</si>
  <si>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</si>
  <si>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</si>
  <si>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</si>
  <si>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</si>
  <si>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</si>
  <si>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</si>
  <si>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</si>
  <si>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</si>
  <si>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</si>
  <si>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</si>
  <si>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</si>
  <si>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</si>
  <si>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</si>
  <si>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</si>
  <si>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</si>
  <si>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</si>
  <si>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</si>
  <si>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</si>
  <si>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</si>
  <si>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</si>
  <si>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</si>
  <si>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</si>
  <si>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</si>
  <si>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</si>
  <si>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</si>
  <si>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</si>
  <si>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</si>
  <si>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</si>
  <si>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</si>
  <si>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</si>
  <si>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</si>
  <si>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</si>
  <si>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</si>
  <si>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</si>
  <si>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</si>
  <si>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</si>
  <si>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</si>
  <si>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</si>
  <si>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</si>
  <si>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</si>
  <si>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</si>
  <si>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</si>
  <si>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</si>
  <si>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</si>
  <si>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</si>
  <si>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</si>
  <si>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</si>
  <si>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</si>
  <si>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</si>
  <si>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</si>
  <si>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</si>
  <si>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</si>
  <si>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</si>
  <si>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</si>
  <si>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</si>
  <si>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</si>
  <si>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</si>
  <si>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</si>
  <si>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</si>
  <si>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</si>
  <si>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</si>
  <si>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</si>
  <si>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</si>
  <si>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</si>
  <si>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</si>
  <si>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</si>
  <si>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</si>
  <si>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</si>
  <si>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</si>
  <si>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</si>
  <si>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</si>
  <si>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</si>
  <si>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</si>
  <si>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</si>
  <si>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</si>
  <si>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</si>
  <si>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</si>
  <si>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</si>
  <si>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</si>
  <si>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</si>
  <si>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</si>
  <si>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</si>
  <si>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</si>
  <si>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</si>
  <si>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</si>
  <si>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</si>
  <si>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</si>
  <si>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</si>
  <si>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</si>
  <si>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</si>
  <si>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</si>
  <si>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</si>
  <si>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</si>
  <si>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</si>
  <si>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</si>
  <si>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</si>
  <si>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</si>
  <si>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</si>
  <si>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</si>
  <si>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</si>
  <si>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</si>
  <si>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</si>
  <si>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258</t>
    <phoneticPr fontId="2"/>
  </si>
  <si>
    <t>0019</t>
    <phoneticPr fontId="2"/>
  </si>
  <si>
    <t>0465</t>
    <phoneticPr fontId="2"/>
  </si>
  <si>
    <t>82</t>
    <phoneticPr fontId="2"/>
  </si>
  <si>
    <t>2541</t>
    <phoneticPr fontId="2"/>
  </si>
  <si>
    <t>2607</t>
    <phoneticPr fontId="2"/>
  </si>
  <si>
    <t>足柄上郡大井町金子1950</t>
    <rPh sb="0" eb="4">
      <t>アシガラカミグン</t>
    </rPh>
    <rPh sb="4" eb="7">
      <t>オオイマチ</t>
    </rPh>
    <rPh sb="7" eb="9">
      <t>カネコ</t>
    </rPh>
    <phoneticPr fontId="2"/>
  </si>
  <si>
    <t>前田</t>
    <rPh sb="0" eb="2">
      <t>マエダ</t>
    </rPh>
    <phoneticPr fontId="2"/>
  </si>
  <si>
    <t>直也</t>
    <rPh sb="0" eb="2">
      <t>ナオヤ</t>
    </rPh>
    <phoneticPr fontId="2"/>
  </si>
  <si>
    <t>まえだ</t>
    <phoneticPr fontId="2"/>
  </si>
  <si>
    <t>なおや</t>
    <phoneticPr fontId="2"/>
  </si>
  <si>
    <t>ふるい</t>
    <phoneticPr fontId="2"/>
  </si>
  <si>
    <t>れいら</t>
    <phoneticPr fontId="2"/>
  </si>
  <si>
    <t>まきた</t>
    <phoneticPr fontId="2"/>
  </si>
  <si>
    <t>蒔田</t>
    <rPh sb="0" eb="2">
      <t>マキタ</t>
    </rPh>
    <phoneticPr fontId="2"/>
  </si>
  <si>
    <t>小畑　利幸</t>
    <rPh sb="0" eb="2">
      <t>オバタ</t>
    </rPh>
    <rPh sb="3" eb="5">
      <t>トシユキ</t>
    </rPh>
    <phoneticPr fontId="2"/>
  </si>
  <si>
    <t>えのもと</t>
    <phoneticPr fontId="2"/>
  </si>
  <si>
    <t>なみき</t>
    <phoneticPr fontId="2"/>
  </si>
  <si>
    <t>こばやし</t>
    <phoneticPr fontId="2"/>
  </si>
  <si>
    <t>ことみ</t>
    <phoneticPr fontId="2"/>
  </si>
  <si>
    <t>おばやし</t>
    <phoneticPr fontId="2"/>
  </si>
  <si>
    <t>かほ</t>
    <phoneticPr fontId="2"/>
  </si>
  <si>
    <t>せと</t>
    <phoneticPr fontId="2"/>
  </si>
  <si>
    <t>かなみ</t>
    <phoneticPr fontId="2"/>
  </si>
  <si>
    <t>ささき</t>
    <phoneticPr fontId="2"/>
  </si>
  <si>
    <t>なんな</t>
    <phoneticPr fontId="2"/>
  </si>
  <si>
    <t>つちや</t>
    <phoneticPr fontId="2"/>
  </si>
  <si>
    <t>みゆ</t>
    <phoneticPr fontId="2"/>
  </si>
  <si>
    <t>きたむら</t>
  </si>
  <si>
    <t>ここね</t>
    <phoneticPr fontId="2"/>
  </si>
  <si>
    <t>すぎやま</t>
    <phoneticPr fontId="2"/>
  </si>
  <si>
    <t>あん</t>
    <phoneticPr fontId="2"/>
  </si>
  <si>
    <t>きぐち</t>
    <phoneticPr fontId="2"/>
  </si>
  <si>
    <t>こころ</t>
    <phoneticPr fontId="2"/>
  </si>
  <si>
    <t>まなみ</t>
    <phoneticPr fontId="2"/>
  </si>
  <si>
    <t>湘南院</t>
    <rPh sb="0" eb="3">
      <t>ショウナンイン</t>
    </rPh>
    <phoneticPr fontId="2"/>
  </si>
  <si>
    <t>しょうないん</t>
    <phoneticPr fontId="2"/>
  </si>
  <si>
    <t>みつ</t>
    <phoneticPr fontId="2"/>
  </si>
  <si>
    <t>古井</t>
    <rPh sb="0" eb="2">
      <t>フルイ</t>
    </rPh>
    <phoneticPr fontId="2"/>
  </si>
  <si>
    <t>玲徠</t>
    <rPh sb="0" eb="1">
      <t>レイ</t>
    </rPh>
    <phoneticPr fontId="2"/>
  </si>
  <si>
    <t>榎本</t>
    <rPh sb="0" eb="2">
      <t>エノモト</t>
    </rPh>
    <phoneticPr fontId="2"/>
  </si>
  <si>
    <t>波姫</t>
    <rPh sb="0" eb="1">
      <t>ナミ</t>
    </rPh>
    <rPh sb="1" eb="2">
      <t>ヒメ</t>
    </rPh>
    <phoneticPr fontId="2"/>
  </si>
  <si>
    <t>玲徠</t>
    <phoneticPr fontId="2"/>
  </si>
  <si>
    <t>小林</t>
    <rPh sb="0" eb="2">
      <t>コバヤシ</t>
    </rPh>
    <phoneticPr fontId="2"/>
  </si>
  <si>
    <t>琴美</t>
    <rPh sb="0" eb="2">
      <t>コトミ</t>
    </rPh>
    <phoneticPr fontId="2"/>
  </si>
  <si>
    <t>尾林</t>
    <rPh sb="0" eb="2">
      <t>オバヤシ</t>
    </rPh>
    <phoneticPr fontId="2"/>
  </si>
  <si>
    <t>夏帆</t>
    <rPh sb="0" eb="2">
      <t>カホ</t>
    </rPh>
    <phoneticPr fontId="2"/>
  </si>
  <si>
    <t>瀬戸</t>
    <rPh sb="0" eb="2">
      <t>セト</t>
    </rPh>
    <phoneticPr fontId="2"/>
  </si>
  <si>
    <t>香凪</t>
    <rPh sb="0" eb="1">
      <t>カオ</t>
    </rPh>
    <rPh sb="1" eb="2">
      <t>ナギ</t>
    </rPh>
    <phoneticPr fontId="2"/>
  </si>
  <si>
    <t>佐々木</t>
    <rPh sb="0" eb="3">
      <t>ササキ</t>
    </rPh>
    <phoneticPr fontId="2"/>
  </si>
  <si>
    <t>南梛</t>
    <rPh sb="0" eb="1">
      <t>ミナミ</t>
    </rPh>
    <phoneticPr fontId="2"/>
  </si>
  <si>
    <t>土也</t>
    <rPh sb="0" eb="1">
      <t>ツチ</t>
    </rPh>
    <rPh sb="1" eb="2">
      <t>ナリ</t>
    </rPh>
    <phoneticPr fontId="2"/>
  </si>
  <si>
    <t>実優</t>
    <rPh sb="0" eb="1">
      <t>ミ</t>
    </rPh>
    <rPh sb="1" eb="2">
      <t>ユウ</t>
    </rPh>
    <phoneticPr fontId="2"/>
  </si>
  <si>
    <t>北村</t>
    <rPh sb="0" eb="2">
      <t>キタムラ</t>
    </rPh>
    <phoneticPr fontId="2"/>
  </si>
  <si>
    <t>心音</t>
    <rPh sb="0" eb="1">
      <t>ココロ</t>
    </rPh>
    <rPh sb="1" eb="2">
      <t>オト</t>
    </rPh>
    <phoneticPr fontId="2"/>
  </si>
  <si>
    <t>杉山</t>
    <rPh sb="0" eb="2">
      <t>スギヤマ</t>
    </rPh>
    <phoneticPr fontId="2"/>
  </si>
  <si>
    <t>杏</t>
    <rPh sb="0" eb="1">
      <t>アン</t>
    </rPh>
    <phoneticPr fontId="2"/>
  </si>
  <si>
    <t>木口</t>
    <rPh sb="0" eb="2">
      <t>キグチ</t>
    </rPh>
    <phoneticPr fontId="2"/>
  </si>
  <si>
    <t>心</t>
    <rPh sb="0" eb="1">
      <t>ココロ</t>
    </rPh>
    <phoneticPr fontId="2"/>
  </si>
  <si>
    <t>愛海</t>
    <rPh sb="0" eb="1">
      <t>アイ</t>
    </rPh>
    <rPh sb="1" eb="2">
      <t>ウミ</t>
    </rPh>
    <phoneticPr fontId="2"/>
  </si>
  <si>
    <t>美都</t>
    <rPh sb="0" eb="1">
      <t>ウツク</t>
    </rPh>
    <rPh sb="1" eb="2">
      <t>ミヤコ</t>
    </rPh>
    <phoneticPr fontId="2"/>
  </si>
  <si>
    <t>かがわ</t>
    <phoneticPr fontId="2"/>
  </si>
  <si>
    <t>ちなつ</t>
    <phoneticPr fontId="2"/>
  </si>
  <si>
    <t>香川</t>
    <rPh sb="0" eb="2">
      <t>カガワ</t>
    </rPh>
    <phoneticPr fontId="2"/>
  </si>
  <si>
    <t>千夏</t>
    <rPh sb="0" eb="2">
      <t>チナツ</t>
    </rPh>
    <phoneticPr fontId="2"/>
  </si>
  <si>
    <t>いちのせ</t>
    <phoneticPr fontId="2"/>
  </si>
  <si>
    <t>たけとし</t>
    <phoneticPr fontId="2"/>
  </si>
  <si>
    <t>一之瀬</t>
    <rPh sb="0" eb="3">
      <t>イチノセ</t>
    </rPh>
    <phoneticPr fontId="2"/>
  </si>
  <si>
    <t>丈稔</t>
    <rPh sb="0" eb="1">
      <t>タケ</t>
    </rPh>
    <rPh sb="1" eb="2">
      <t>ミノリ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</si>
</sst>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O4" zoomScale="70" zoomScaleNormal="100" zoomScaleSheetLayoutView="70" workbookViewId="0">
      <selection activeCell="BI23" sqref="BI2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R26" sqref="R26:S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8116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大井町立湘光中学校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696</v>
      </c>
      <c r="AC4" s="144"/>
      <c r="AD4" s="144"/>
      <c r="AE4" s="144"/>
      <c r="AF4" s="4" t="s">
        <v>583</v>
      </c>
      <c r="AG4" s="144" t="s">
        <v>697</v>
      </c>
      <c r="AH4" s="144"/>
      <c r="AI4" s="144"/>
      <c r="AJ4" s="144"/>
      <c r="AK4" s="4" t="s">
        <v>583</v>
      </c>
      <c r="AL4" s="144" t="s">
        <v>698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696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699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759</v>
      </c>
      <c r="AA12" s="71"/>
      <c r="AB12" s="71"/>
      <c r="AC12" s="71"/>
      <c r="AD12" s="71"/>
      <c r="AE12" s="71" t="s">
        <v>760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761</v>
      </c>
      <c r="AA13" s="84"/>
      <c r="AB13" s="84"/>
      <c r="AC13" s="84"/>
      <c r="AD13" s="85"/>
      <c r="AE13" s="84" t="s">
        <v>762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755</v>
      </c>
      <c r="G15" s="71"/>
      <c r="H15" s="71"/>
      <c r="I15" s="71"/>
      <c r="J15" s="71"/>
      <c r="K15" s="71" t="s">
        <v>756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705</v>
      </c>
      <c r="AA15" s="71"/>
      <c r="AB15" s="71"/>
      <c r="AC15" s="71"/>
      <c r="AD15" s="71"/>
      <c r="AE15" s="71" t="s">
        <v>706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757</v>
      </c>
      <c r="G16" s="84"/>
      <c r="H16" s="84"/>
      <c r="I16" s="84"/>
      <c r="J16" s="85"/>
      <c r="K16" s="84" t="s">
        <v>758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732</v>
      </c>
      <c r="AA16" s="84"/>
      <c r="AB16" s="84"/>
      <c r="AC16" s="84"/>
      <c r="AD16" s="85"/>
      <c r="AE16" s="84" t="s">
        <v>736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705</v>
      </c>
      <c r="G22" s="186"/>
      <c r="H22" s="186"/>
      <c r="I22" s="186"/>
      <c r="J22" s="186"/>
      <c r="K22" s="186" t="s">
        <v>706</v>
      </c>
      <c r="L22" s="186"/>
      <c r="M22" s="186"/>
      <c r="N22" s="186"/>
      <c r="O22" s="187"/>
      <c r="P22" s="183">
        <v>3</v>
      </c>
      <c r="Q22" s="183"/>
      <c r="R22" s="188">
        <v>165</v>
      </c>
      <c r="S22" s="189"/>
      <c r="T22" s="188" t="s">
        <v>544</v>
      </c>
      <c r="U22" s="189"/>
      <c r="V22" s="179">
        <v>7</v>
      </c>
      <c r="W22" s="180"/>
      <c r="X22" s="183">
        <v>8</v>
      </c>
      <c r="Y22" s="183"/>
      <c r="Z22" s="185" t="s">
        <v>720</v>
      </c>
      <c r="AA22" s="186"/>
      <c r="AB22" s="186"/>
      <c r="AC22" s="186"/>
      <c r="AD22" s="186"/>
      <c r="AE22" s="186" t="s">
        <v>721</v>
      </c>
      <c r="AF22" s="186"/>
      <c r="AG22" s="186"/>
      <c r="AH22" s="186"/>
      <c r="AI22" s="187"/>
      <c r="AJ22" s="183">
        <v>2</v>
      </c>
      <c r="AK22" s="183"/>
      <c r="AL22" s="188">
        <v>165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732</v>
      </c>
      <c r="G23" s="204"/>
      <c r="H23" s="204"/>
      <c r="I23" s="204"/>
      <c r="J23" s="204"/>
      <c r="K23" s="204" t="s">
        <v>733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745</v>
      </c>
      <c r="AA23" s="204"/>
      <c r="AB23" s="204"/>
      <c r="AC23" s="204"/>
      <c r="AD23" s="204"/>
      <c r="AE23" s="204" t="s">
        <v>746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710</v>
      </c>
      <c r="G24" s="198"/>
      <c r="H24" s="198"/>
      <c r="I24" s="198"/>
      <c r="J24" s="198"/>
      <c r="K24" s="198" t="s">
        <v>711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9</v>
      </c>
      <c r="Y24" s="195"/>
      <c r="Z24" s="197" t="s">
        <v>722</v>
      </c>
      <c r="AA24" s="198"/>
      <c r="AB24" s="198"/>
      <c r="AC24" s="198"/>
      <c r="AD24" s="198"/>
      <c r="AE24" s="198" t="s">
        <v>723</v>
      </c>
      <c r="AF24" s="198"/>
      <c r="AG24" s="198"/>
      <c r="AH24" s="198"/>
      <c r="AI24" s="199"/>
      <c r="AJ24" s="195">
        <v>1</v>
      </c>
      <c r="AK24" s="195"/>
      <c r="AL24" s="200">
        <v>155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734</v>
      </c>
      <c r="G25" s="211"/>
      <c r="H25" s="211"/>
      <c r="I25" s="211"/>
      <c r="J25" s="211"/>
      <c r="K25" s="211" t="s">
        <v>735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747</v>
      </c>
      <c r="AA25" s="211"/>
      <c r="AB25" s="211"/>
      <c r="AC25" s="211"/>
      <c r="AD25" s="211"/>
      <c r="AE25" s="211" t="s">
        <v>748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712</v>
      </c>
      <c r="G26" s="198"/>
      <c r="H26" s="198"/>
      <c r="I26" s="198"/>
      <c r="J26" s="198"/>
      <c r="K26" s="198" t="s">
        <v>713</v>
      </c>
      <c r="L26" s="198"/>
      <c r="M26" s="198"/>
      <c r="N26" s="198"/>
      <c r="O26" s="199"/>
      <c r="P26" s="195">
        <v>3</v>
      </c>
      <c r="Q26" s="195"/>
      <c r="R26" s="200">
        <v>155</v>
      </c>
      <c r="S26" s="151"/>
      <c r="T26" s="242" t="s">
        <v>544</v>
      </c>
      <c r="U26" s="243"/>
      <c r="V26" s="181">
        <v>9</v>
      </c>
      <c r="W26" s="182"/>
      <c r="X26" s="195">
        <v>10</v>
      </c>
      <c r="Y26" s="195"/>
      <c r="Z26" s="197" t="s">
        <v>724</v>
      </c>
      <c r="AA26" s="198"/>
      <c r="AB26" s="198"/>
      <c r="AC26" s="198"/>
      <c r="AD26" s="198"/>
      <c r="AE26" s="198" t="s">
        <v>725</v>
      </c>
      <c r="AF26" s="198"/>
      <c r="AG26" s="198"/>
      <c r="AH26" s="198"/>
      <c r="AI26" s="199"/>
      <c r="AJ26" s="195">
        <v>1</v>
      </c>
      <c r="AK26" s="195"/>
      <c r="AL26" s="200">
        <v>155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737</v>
      </c>
      <c r="G27" s="211"/>
      <c r="H27" s="211"/>
      <c r="I27" s="211"/>
      <c r="J27" s="211"/>
      <c r="K27" s="211" t="s">
        <v>738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749</v>
      </c>
      <c r="AA27" s="211"/>
      <c r="AB27" s="211"/>
      <c r="AC27" s="211"/>
      <c r="AD27" s="211"/>
      <c r="AE27" s="211" t="s">
        <v>750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714</v>
      </c>
      <c r="G28" s="198"/>
      <c r="H28" s="198"/>
      <c r="I28" s="198"/>
      <c r="J28" s="198"/>
      <c r="K28" s="198" t="s">
        <v>715</v>
      </c>
      <c r="L28" s="198"/>
      <c r="M28" s="198"/>
      <c r="N28" s="198"/>
      <c r="O28" s="199"/>
      <c r="P28" s="195">
        <v>3</v>
      </c>
      <c r="Q28" s="195"/>
      <c r="R28" s="200">
        <v>175</v>
      </c>
      <c r="S28" s="151"/>
      <c r="T28" s="238" t="s">
        <v>544</v>
      </c>
      <c r="U28" s="239"/>
      <c r="V28" s="191">
        <v>10</v>
      </c>
      <c r="W28" s="192"/>
      <c r="X28" s="195">
        <v>11</v>
      </c>
      <c r="Y28" s="195"/>
      <c r="Z28" s="197" t="s">
        <v>726</v>
      </c>
      <c r="AA28" s="198"/>
      <c r="AB28" s="198"/>
      <c r="AC28" s="198"/>
      <c r="AD28" s="198"/>
      <c r="AE28" s="198" t="s">
        <v>727</v>
      </c>
      <c r="AF28" s="198"/>
      <c r="AG28" s="198"/>
      <c r="AH28" s="198"/>
      <c r="AI28" s="199"/>
      <c r="AJ28" s="195">
        <v>1</v>
      </c>
      <c r="AK28" s="195"/>
      <c r="AL28" s="200">
        <v>155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739</v>
      </c>
      <c r="G29" s="211"/>
      <c r="H29" s="211"/>
      <c r="I29" s="211"/>
      <c r="J29" s="211"/>
      <c r="K29" s="211" t="s">
        <v>740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751</v>
      </c>
      <c r="AA29" s="211"/>
      <c r="AB29" s="211"/>
      <c r="AC29" s="211"/>
      <c r="AD29" s="211"/>
      <c r="AE29" s="211" t="s">
        <v>752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6</v>
      </c>
      <c r="E30" s="195"/>
      <c r="F30" s="197" t="s">
        <v>716</v>
      </c>
      <c r="G30" s="198"/>
      <c r="H30" s="198"/>
      <c r="I30" s="198"/>
      <c r="J30" s="198"/>
      <c r="K30" s="198" t="s">
        <v>717</v>
      </c>
      <c r="L30" s="198"/>
      <c r="M30" s="198"/>
      <c r="N30" s="198"/>
      <c r="O30" s="199"/>
      <c r="P30" s="195">
        <v>3</v>
      </c>
      <c r="Q30" s="195"/>
      <c r="R30" s="200">
        <v>170</v>
      </c>
      <c r="S30" s="151"/>
      <c r="T30" s="238" t="s">
        <v>544</v>
      </c>
      <c r="U30" s="239"/>
      <c r="V30" s="213">
        <v>11</v>
      </c>
      <c r="W30" s="214"/>
      <c r="X30" s="195">
        <v>12</v>
      </c>
      <c r="Y30" s="195"/>
      <c r="Z30" s="197" t="s">
        <v>707</v>
      </c>
      <c r="AA30" s="198"/>
      <c r="AB30" s="198"/>
      <c r="AC30" s="198"/>
      <c r="AD30" s="198"/>
      <c r="AE30" s="198" t="s">
        <v>728</v>
      </c>
      <c r="AF30" s="198"/>
      <c r="AG30" s="198"/>
      <c r="AH30" s="198"/>
      <c r="AI30" s="199"/>
      <c r="AJ30" s="195">
        <v>1</v>
      </c>
      <c r="AK30" s="195"/>
      <c r="AL30" s="200">
        <v>155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741</v>
      </c>
      <c r="G31" s="211"/>
      <c r="H31" s="211"/>
      <c r="I31" s="211"/>
      <c r="J31" s="211"/>
      <c r="K31" s="211" t="s">
        <v>742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708</v>
      </c>
      <c r="AA31" s="211"/>
      <c r="AB31" s="211"/>
      <c r="AC31" s="211"/>
      <c r="AD31" s="211"/>
      <c r="AE31" s="211" t="s">
        <v>753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7</v>
      </c>
      <c r="E32" s="195"/>
      <c r="F32" s="197" t="s">
        <v>718</v>
      </c>
      <c r="G32" s="198"/>
      <c r="H32" s="198"/>
      <c r="I32" s="198"/>
      <c r="J32" s="198"/>
      <c r="K32" s="198" t="s">
        <v>719</v>
      </c>
      <c r="L32" s="198"/>
      <c r="M32" s="198"/>
      <c r="N32" s="198"/>
      <c r="O32" s="199"/>
      <c r="P32" s="195">
        <v>2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13</v>
      </c>
      <c r="Y32" s="195"/>
      <c r="Z32" s="197" t="s">
        <v>730</v>
      </c>
      <c r="AA32" s="198"/>
      <c r="AB32" s="198"/>
      <c r="AC32" s="198"/>
      <c r="AD32" s="198"/>
      <c r="AE32" s="198" t="s">
        <v>731</v>
      </c>
      <c r="AF32" s="198"/>
      <c r="AG32" s="198"/>
      <c r="AH32" s="198"/>
      <c r="AI32" s="199"/>
      <c r="AJ32" s="195">
        <v>1</v>
      </c>
      <c r="AK32" s="195"/>
      <c r="AL32" s="200">
        <v>155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743</v>
      </c>
      <c r="G33" s="219"/>
      <c r="H33" s="219"/>
      <c r="I33" s="219"/>
      <c r="J33" s="219"/>
      <c r="K33" s="219" t="s">
        <v>744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729</v>
      </c>
      <c r="AA33" s="219"/>
      <c r="AB33" s="219"/>
      <c r="AC33" s="219"/>
      <c r="AD33" s="219"/>
      <c r="AE33" s="219" t="s">
        <v>754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大井町立湘光中学校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709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8116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大井町立湘光中学校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まえだ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前田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かがわ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香川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ふるい</v>
      </c>
      <c r="F15" s="292"/>
      <c r="G15" s="292"/>
      <c r="H15" s="292"/>
      <c r="I15" s="292"/>
      <c r="J15" s="292" t="str">
        <f>IF(入力!K22="","",入力!K22)</f>
        <v>れいら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8</v>
      </c>
      <c r="X15" s="294"/>
      <c r="Y15" s="308" t="str">
        <f>IF(入力!Z22="","",入力!Z22)</f>
        <v>つちや</v>
      </c>
      <c r="Z15" s="292"/>
      <c r="AA15" s="292"/>
      <c r="AB15" s="292"/>
      <c r="AC15" s="292"/>
      <c r="AD15" s="292" t="str">
        <f>IF(入力!AE22="","",入力!AE22)</f>
        <v>みゆ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古井</v>
      </c>
      <c r="F16" s="312"/>
      <c r="G16" s="312"/>
      <c r="H16" s="312"/>
      <c r="I16" s="312"/>
      <c r="J16" s="312" t="str">
        <f>IF(入力!K23="","",入力!K23)</f>
        <v>玲徠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土也</v>
      </c>
      <c r="Z16" s="312"/>
      <c r="AA16" s="312"/>
      <c r="AB16" s="312"/>
      <c r="AC16" s="312"/>
      <c r="AD16" s="312" t="str">
        <f>IF(入力!AE23="","",入力!AE23)</f>
        <v>実優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えのもと</v>
      </c>
      <c r="F17" s="277"/>
      <c r="G17" s="277"/>
      <c r="H17" s="277"/>
      <c r="I17" s="277"/>
      <c r="J17" s="277" t="str">
        <f>IF(入力!K24="","",入力!K24)</f>
        <v>なみき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9</v>
      </c>
      <c r="X17" s="273"/>
      <c r="Y17" s="276" t="str">
        <f>IF(入力!Z24="","",入力!Z24)</f>
        <v>きたむら</v>
      </c>
      <c r="Z17" s="277"/>
      <c r="AA17" s="277"/>
      <c r="AB17" s="277"/>
      <c r="AC17" s="277"/>
      <c r="AD17" s="277" t="str">
        <f>IF(入力!AE24="","",入力!AE24)</f>
        <v>ここね</v>
      </c>
      <c r="AE17" s="277"/>
      <c r="AF17" s="277"/>
      <c r="AG17" s="277"/>
      <c r="AH17" s="278"/>
      <c r="AI17" s="273">
        <f>IF(入力!AJ24="","",入力!AJ24)</f>
        <v>1</v>
      </c>
      <c r="AJ17" s="273"/>
      <c r="AK17" s="271">
        <f>IF(入力!AL24="","",入力!AL24)</f>
        <v>155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榎本</v>
      </c>
      <c r="F18" s="270"/>
      <c r="G18" s="270"/>
      <c r="H18" s="270"/>
      <c r="I18" s="270"/>
      <c r="J18" s="270" t="str">
        <f>IF(入力!K25="","",入力!K25)</f>
        <v>波姫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北村</v>
      </c>
      <c r="Z18" s="270"/>
      <c r="AA18" s="270"/>
      <c r="AB18" s="270"/>
      <c r="AC18" s="270"/>
      <c r="AD18" s="270" t="str">
        <f>IF(入力!AE25="","",入力!AE25)</f>
        <v>心音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こばやし</v>
      </c>
      <c r="F19" s="277"/>
      <c r="G19" s="277"/>
      <c r="H19" s="277"/>
      <c r="I19" s="277"/>
      <c r="J19" s="277" t="str">
        <f>IF(入力!K26="","",入力!K26)</f>
        <v>ことみ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10</v>
      </c>
      <c r="X19" s="273"/>
      <c r="Y19" s="276" t="str">
        <f>IF(入力!Z26="","",入力!Z26)</f>
        <v>すぎやま</v>
      </c>
      <c r="Z19" s="277"/>
      <c r="AA19" s="277"/>
      <c r="AB19" s="277"/>
      <c r="AC19" s="277"/>
      <c r="AD19" s="277" t="str">
        <f>IF(入力!AE26="","",入力!AE26)</f>
        <v>あん</v>
      </c>
      <c r="AE19" s="277"/>
      <c r="AF19" s="277"/>
      <c r="AG19" s="277"/>
      <c r="AH19" s="278"/>
      <c r="AI19" s="273">
        <f>IF(入力!AJ26="","",入力!AJ26)</f>
        <v>1</v>
      </c>
      <c r="AJ19" s="273"/>
      <c r="AK19" s="271">
        <f>IF(入力!AL26="","",入力!AL26)</f>
        <v>155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小林</v>
      </c>
      <c r="F20" s="270"/>
      <c r="G20" s="270"/>
      <c r="H20" s="270"/>
      <c r="I20" s="270"/>
      <c r="J20" s="270" t="str">
        <f>IF(入力!K27="","",入力!K27)</f>
        <v>琴美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杉山</v>
      </c>
      <c r="Z20" s="270"/>
      <c r="AA20" s="270"/>
      <c r="AB20" s="270"/>
      <c r="AC20" s="270"/>
      <c r="AD20" s="270" t="str">
        <f>IF(入力!AE27="","",入力!AE27)</f>
        <v>杏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おばやし</v>
      </c>
      <c r="F21" s="277"/>
      <c r="G21" s="277"/>
      <c r="H21" s="277"/>
      <c r="I21" s="277"/>
      <c r="J21" s="277" t="str">
        <f>IF(入力!K28="","",入力!K28)</f>
        <v>かほ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11</v>
      </c>
      <c r="X21" s="273"/>
      <c r="Y21" s="276" t="str">
        <f>IF(入力!Z28="","",入力!Z28)</f>
        <v>きぐち</v>
      </c>
      <c r="Z21" s="277"/>
      <c r="AA21" s="277"/>
      <c r="AB21" s="277"/>
      <c r="AC21" s="277"/>
      <c r="AD21" s="277" t="str">
        <f>IF(入力!AE28="","",入力!AE28)</f>
        <v>こころ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155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尾林</v>
      </c>
      <c r="F22" s="270"/>
      <c r="G22" s="270"/>
      <c r="H22" s="270"/>
      <c r="I22" s="270"/>
      <c r="J22" s="270" t="str">
        <f>IF(入力!K29="","",入力!K29)</f>
        <v>夏帆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木口</v>
      </c>
      <c r="Z22" s="270"/>
      <c r="AA22" s="270"/>
      <c r="AB22" s="270"/>
      <c r="AC22" s="270"/>
      <c r="AD22" s="270" t="str">
        <f>IF(入力!AE29="","",入力!AE29)</f>
        <v>心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6</v>
      </c>
      <c r="D23" s="273"/>
      <c r="E23" s="276" t="str">
        <f>IF(入力!F30="","",入力!F30)</f>
        <v>せと</v>
      </c>
      <c r="F23" s="277"/>
      <c r="G23" s="277"/>
      <c r="H23" s="277"/>
      <c r="I23" s="277"/>
      <c r="J23" s="277" t="str">
        <f>IF(入力!K30="","",入力!K30)</f>
        <v>かなみ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170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12</v>
      </c>
      <c r="X23" s="273"/>
      <c r="Y23" s="276" t="str">
        <f>IF(入力!Z30="","",入力!Z30)</f>
        <v>まきた</v>
      </c>
      <c r="Z23" s="277"/>
      <c r="AA23" s="277"/>
      <c r="AB23" s="277"/>
      <c r="AC23" s="277"/>
      <c r="AD23" s="277" t="str">
        <f>IF(入力!AE30="","",入力!AE30)</f>
        <v>まなみ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155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瀬戸</v>
      </c>
      <c r="F24" s="270"/>
      <c r="G24" s="270"/>
      <c r="H24" s="270"/>
      <c r="I24" s="270"/>
      <c r="J24" s="270" t="str">
        <f>IF(入力!K31="","",入力!K31)</f>
        <v>香凪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蒔田</v>
      </c>
      <c r="Z24" s="270"/>
      <c r="AA24" s="270"/>
      <c r="AB24" s="270"/>
      <c r="AC24" s="270"/>
      <c r="AD24" s="270" t="str">
        <f>IF(入力!AE31="","",入力!AE31)</f>
        <v>愛海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7</v>
      </c>
      <c r="D25" s="273"/>
      <c r="E25" s="276" t="str">
        <f>IF(入力!F32="","",入力!F32)</f>
        <v>ささき</v>
      </c>
      <c r="F25" s="277"/>
      <c r="G25" s="277"/>
      <c r="H25" s="277"/>
      <c r="I25" s="277"/>
      <c r="J25" s="277" t="str">
        <f>IF(入力!K32="","",入力!K32)</f>
        <v>なんな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13</v>
      </c>
      <c r="X25" s="273"/>
      <c r="Y25" s="276" t="str">
        <f>IF(入力!Z32="","",入力!Z32)</f>
        <v>しょうないん</v>
      </c>
      <c r="Z25" s="277"/>
      <c r="AA25" s="277"/>
      <c r="AB25" s="277"/>
      <c r="AC25" s="277"/>
      <c r="AD25" s="277" t="str">
        <f>IF(入力!AE32="","",入力!AE32)</f>
        <v>みつ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155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佐々木</v>
      </c>
      <c r="F26" s="283"/>
      <c r="G26" s="283"/>
      <c r="H26" s="283"/>
      <c r="I26" s="283"/>
      <c r="J26" s="283" t="str">
        <f>IF(入力!K33="","",入力!K33)</f>
        <v>南梛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湘南院</v>
      </c>
      <c r="Z26" s="283"/>
      <c r="AA26" s="283"/>
      <c r="AB26" s="283"/>
      <c r="AC26" s="283"/>
      <c r="AD26" s="283" t="str">
        <f>IF(入力!AE33="","",入力!AE33)</f>
        <v>美都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8116</v>
      </c>
      <c r="B7" s="31" t="str">
        <f t="shared" ref="B7:C7" si="0">IF($A$8="","",IF($A$9="",B8,B8&amp;"・"&amp;B9))</f>
        <v>大井町立湘光中学校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258</v>
      </c>
      <c r="G7" s="31" t="str">
        <f t="shared" si="1"/>
        <v>0019</v>
      </c>
      <c r="H7" s="31">
        <f t="shared" si="1"/>
        <v>0</v>
      </c>
      <c r="I7" s="31" t="str">
        <f t="shared" si="1"/>
        <v>足柄上郡大井町金子1950</v>
      </c>
      <c r="J7" s="31">
        <f t="shared" si="1"/>
        <v>0</v>
      </c>
      <c r="K7" s="31" t="str">
        <f t="shared" si="1"/>
        <v>0465</v>
      </c>
      <c r="L7" s="31" t="str">
        <f t="shared" si="1"/>
        <v>82</v>
      </c>
      <c r="M7" s="31" t="str">
        <f t="shared" si="1"/>
        <v>2541</v>
      </c>
      <c r="N7" s="31" t="str">
        <f t="shared" si="1"/>
        <v>0465</v>
      </c>
      <c r="O7" s="31" t="str">
        <f t="shared" si="1"/>
        <v>82</v>
      </c>
      <c r="P7" s="31" t="str">
        <f t="shared" si="1"/>
        <v>2607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8116</v>
      </c>
      <c r="B8" s="32" t="str">
        <f>IF(入力!$F$3="","",入力!$F$3)</f>
        <v>大井町立湘光中学校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258</v>
      </c>
      <c r="G8" s="42" t="str">
        <f>IF(入力!$I$6="","",入力!$I$6)</f>
        <v>0019</v>
      </c>
      <c r="H8" s="32"/>
      <c r="I8" s="32" t="str">
        <f>IF(入力!$L$5="","",入力!$L$5)</f>
        <v>足柄上郡大井町金子1950</v>
      </c>
      <c r="J8" s="32"/>
      <c r="K8" s="42" t="str">
        <f>IF(入力!$AB$4="","",入力!$AB$4)</f>
        <v>0465</v>
      </c>
      <c r="L8" s="42" t="str">
        <f>IF(入力!$AG$4="","",入力!$AG$4)</f>
        <v>82</v>
      </c>
      <c r="M8" s="42" t="str">
        <f>IF(入力!$AL$4="","",入力!$AL$4)</f>
        <v>2541</v>
      </c>
      <c r="N8" s="42" t="str">
        <f>IF(入力!$AB$6="","",入力!$AB$6)</f>
        <v>0465</v>
      </c>
      <c r="O8" s="42" t="str">
        <f>IF(入力!$AG$6="","",入力!$AG$6)</f>
        <v>82</v>
      </c>
      <c r="P8" s="42" t="str">
        <f>IF(入力!$AL$6="","",入力!$AL$6)</f>
        <v>2607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2541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前田</v>
      </c>
      <c r="D16" s="32" t="str">
        <f>IF(入力!$K$13="","",入力!$K$13)</f>
        <v>直也</v>
      </c>
      <c r="E16" s="32" t="str">
        <f>IF(入力!$F$12="","",入力!$F$12)</f>
        <v>まえだ</v>
      </c>
      <c r="F16" s="32" t="str">
        <f>IF(入力!$K$12="","",入力!$K$12)</f>
        <v>なおや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一之瀬</v>
      </c>
      <c r="D17" s="32" t="str">
        <f>IF(入力!$AE$13="","",入力!$AE$13)</f>
        <v>丈稔</v>
      </c>
      <c r="E17" s="32" t="str">
        <f>IF(入力!$Z$12="","",入力!$Z$12)</f>
        <v>いちのせ</v>
      </c>
      <c r="F17" s="32" t="str">
        <f>IF(入力!$AE$12="","",入力!$AE$12)</f>
        <v>たけとし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香川</v>
      </c>
      <c r="D20" s="32" t="str">
        <f>IF(入力!$K$16="","",入力!$K$16)</f>
        <v>千夏</v>
      </c>
      <c r="E20" s="32" t="str">
        <f>IF(入力!$F$15="","",入力!$F$15)</f>
        <v>かがわ</v>
      </c>
      <c r="F20" s="32" t="str">
        <f>IF(入力!$K$15="","",入力!$K$15)</f>
        <v>ちなつ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古井</v>
      </c>
      <c r="D24" s="32" t="str">
        <f>IF(入力!$AE$16="","",入力!$AE$16)</f>
        <v>玲徠</v>
      </c>
      <c r="E24" s="32" t="str">
        <f>IF(入力!$Z$15="","",入力!$Z$15)</f>
        <v>ふるい</v>
      </c>
      <c r="F24" s="32" t="str">
        <f>IF(入力!$AE$15="","",入力!$AE$15)</f>
        <v>れいら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古井</v>
      </c>
      <c r="D53" s="32" t="str">
        <f>IF(OR(L53&lt;&gt;"○",入力!K23=""),"",入力!K23)</f>
        <v>玲徠</v>
      </c>
      <c r="E53" s="32" t="str">
        <f>IF(OR(L53&lt;&gt;"○",入力!F22=""),"",入力!F22)</f>
        <v>ふるい</v>
      </c>
      <c r="F53" s="32" t="str">
        <f>IF(OR(L53&lt;&gt;"○",入力!K22=""),"",入力!K22)</f>
        <v>れいら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榎本</v>
      </c>
      <c r="D54" s="32" t="str">
        <f>IF(OR(L54&lt;&gt;"○",入力!K25=""),"",入力!K25)</f>
        <v>波姫</v>
      </c>
      <c r="E54" s="32" t="str">
        <f>IF(OR(L54&lt;&gt;"○",入力!F24=""),"",入力!F24)</f>
        <v>えのもと</v>
      </c>
      <c r="F54" s="32" t="str">
        <f>IF(OR(L54&lt;&gt;"○",入力!K24=""),"",入力!K24)</f>
        <v>なみき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小林</v>
      </c>
      <c r="D55" s="32" t="str">
        <f>IF(OR(L55&lt;&gt;"○",入力!K27=""),"",入力!K27)</f>
        <v>琴美</v>
      </c>
      <c r="E55" s="32" t="str">
        <f>IF(OR(L55&lt;&gt;"○",入力!F26=""),"",入力!F26)</f>
        <v>こばやし</v>
      </c>
      <c r="F55" s="32" t="str">
        <f>IF(OR(L55&lt;&gt;"○",入力!K26=""),"",入力!K26)</f>
        <v>ことみ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尾林</v>
      </c>
      <c r="D56" s="32" t="str">
        <f>IF(OR(L56&lt;&gt;"○",入力!K29=""),"",入力!K29)</f>
        <v>夏帆</v>
      </c>
      <c r="E56" s="32" t="str">
        <f>IF(OR(L56&lt;&gt;"○",入力!F28=""),"",入力!F28)</f>
        <v>おばやし</v>
      </c>
      <c r="F56" s="32" t="str">
        <f>IF(OR(L56&lt;&gt;"○",入力!K28=""),"",入力!K28)</f>
        <v>かほ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瀬戸</v>
      </c>
      <c r="D57" s="32" t="str">
        <f>IF(OR(L57&lt;&gt;"○",入力!K31=""),"",入力!K31)</f>
        <v>香凪</v>
      </c>
      <c r="E57" s="32" t="str">
        <f>IF(OR(L57&lt;&gt;"○",入力!F30=""),"",入力!F30)</f>
        <v>せと</v>
      </c>
      <c r="F57" s="32" t="str">
        <f>IF(OR(L57&lt;&gt;"○",入力!K30=""),"",入力!K30)</f>
        <v>かなみ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佐々木</v>
      </c>
      <c r="D58" s="32" t="str">
        <f>IF(OR(L58&lt;&gt;"○",入力!K33=""),"",入力!K33)</f>
        <v>南梛</v>
      </c>
      <c r="E58" s="32" t="str">
        <f>IF(OR(L58&lt;&gt;"○",入力!F32=""),"",入力!F32)</f>
        <v>ささき</v>
      </c>
      <c r="F58" s="32" t="str">
        <f>IF(OR(L58&lt;&gt;"○",入力!K32=""),"",入力!K32)</f>
        <v>なんな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土也</v>
      </c>
      <c r="D59" s="32" t="str">
        <f>IF(OR(L59&lt;&gt;"○",入力!AE23=""),"",入力!AE23)</f>
        <v>実優</v>
      </c>
      <c r="E59" s="32" t="str">
        <f>IF(OR(L59&lt;&gt;"○",入力!Z22=""),"",入力!Z22)</f>
        <v>つちや</v>
      </c>
      <c r="F59" s="32" t="str">
        <f>IF(OR(L59&lt;&gt;"○",入力!AE22=""),"",入力!AE22)</f>
        <v>みゆ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北村</v>
      </c>
      <c r="D60" s="32" t="str">
        <f>IF(OR(L60&lt;&gt;"○",入力!AE25=""),"",入力!AE25)</f>
        <v>心音</v>
      </c>
      <c r="E60" s="32" t="str">
        <f>IF(OR(L60&lt;&gt;"○",入力!Z24=""),"",入力!Z24)</f>
        <v>きたむら</v>
      </c>
      <c r="F60" s="32" t="str">
        <f>IF(OR(L60&lt;&gt;"○",入力!AE24=""),"",入力!AE24)</f>
        <v>ここね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杉山</v>
      </c>
      <c r="D61" s="32" t="str">
        <f>IF(OR(L61&lt;&gt;"○",入力!AE27=""),"",入力!AE27)</f>
        <v>杏</v>
      </c>
      <c r="E61" s="32" t="str">
        <f>IF(OR(L61&lt;&gt;"○",入力!Z26=""),"",入力!Z26)</f>
        <v>すぎやま</v>
      </c>
      <c r="F61" s="32" t="str">
        <f>IF(OR(L61&lt;&gt;"○",入力!AE26=""),"",入力!AE26)</f>
        <v>あん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木口</v>
      </c>
      <c r="D62" s="32" t="str">
        <f>IF(OR(L62&lt;&gt;"○",入力!AE29=""),"",入力!AE29)</f>
        <v>心</v>
      </c>
      <c r="E62" s="32" t="str">
        <f>IF(OR(L62&lt;&gt;"○",入力!Z28=""),"",入力!Z28)</f>
        <v>きぐち</v>
      </c>
      <c r="F62" s="32" t="str">
        <f>IF(OR(L62&lt;&gt;"○",入力!AE28=""),"",入力!AE28)</f>
        <v>こころ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蒔田</v>
      </c>
      <c r="D63" s="32" t="str">
        <f>IF(OR(L63&lt;&gt;"○",入力!AE31=""),"",入力!AE31)</f>
        <v>愛海</v>
      </c>
      <c r="E63" s="32" t="str">
        <f>IF(OR(L63&lt;&gt;"○",入力!Z30=""),"",入力!Z30)</f>
        <v>まきた</v>
      </c>
      <c r="F63" s="32" t="str">
        <f>IF(OR(L63&lt;&gt;"○",入力!AE30=""),"",入力!AE30)</f>
        <v>まなみ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湘南院</v>
      </c>
      <c r="D64" s="32" t="str">
        <f>IF(OR(L64&lt;&gt;"○",入力!AE33=""),"",入力!AE33)</f>
        <v>美都</v>
      </c>
      <c r="E64" s="32" t="str">
        <f>IF(OR(L64&lt;&gt;"○",入力!Z32=""),"",入力!Z32)</f>
        <v>しょうないん</v>
      </c>
      <c r="F64" s="32" t="str">
        <f>IF(OR(L64&lt;&gt;"○",入力!AE32=""),"",入力!AE32)</f>
        <v>みつ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T029</cp:lastModifiedBy>
  <cp:lastPrinted>2019-02-13T13:45:19Z</cp:lastPrinted>
  <dcterms:created xsi:type="dcterms:W3CDTF">2006-11-03T01:52:14Z</dcterms:created>
  <dcterms:modified xsi:type="dcterms:W3CDTF">2021-05-07T08:04:34Z</dcterms:modified>
</cp:coreProperties>
</file>