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<sst xmlns="http://schemas.openxmlformats.org/spreadsheetml/2006/main" count="1479" uniqueCount="757">
  <si>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</si>
  <si>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</si>
  <si>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</si>
  <si>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</si>
  <si>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</si>
  <si>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</si>
  <si>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</si>
  <si>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</si>
  <si>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</si>
  <si>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</si>
  <si>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</si>
  <si>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</si>
  <si>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</si>
  <si>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</si>
  <si>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</si>
  <si>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</si>
  <si>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</si>
  <si>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</si>
  <si>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</si>
  <si>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</si>
  <si>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</si>
  <si>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</si>
  <si>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</si>
  <si>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</si>
  <si>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</si>
  <si>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</si>
  <si>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</si>
  <si>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</si>
  <si>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</si>
  <si>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</si>
  <si>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</si>
  <si>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</si>
  <si>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</si>
  <si>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</si>
  <si>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</si>
  <si>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</si>
  <si>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</si>
  <si>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</si>
  <si>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</si>
  <si>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</si>
  <si>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</si>
  <si>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</si>
  <si>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</si>
  <si>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</si>
  <si>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</si>
  <si>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</si>
  <si>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</si>
  <si>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</si>
  <si>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</si>
  <si>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</si>
  <si>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</si>
  <si>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</si>
  <si>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</si>
  <si>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</si>
  <si>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</si>
  <si>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</si>
  <si>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</si>
  <si>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</si>
  <si>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</si>
  <si>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</si>
  <si>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</si>
  <si>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</si>
  <si>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</si>
  <si>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</si>
  <si>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</si>
  <si>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</si>
  <si>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</si>
  <si>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</si>
  <si>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</si>
  <si>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</si>
  <si>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</si>
  <si>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</si>
  <si>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</si>
  <si>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</si>
  <si>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</si>
  <si>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</si>
  <si>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</si>
  <si>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</si>
  <si>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</si>
  <si>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</si>
  <si>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</si>
  <si>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</si>
  <si>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</si>
  <si>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</si>
  <si>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</si>
  <si>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</si>
  <si>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</si>
  <si>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</si>
  <si>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</si>
  <si>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</si>
  <si>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</si>
  <si>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</si>
  <si>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</si>
  <si>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</si>
  <si>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</si>
  <si>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</si>
  <si>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</si>
  <si>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</si>
  <si>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</si>
  <si>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</si>
  <si>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</si>
  <si>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</si>
  <si>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</si>
  <si>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</si>
  <si>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</si>
  <si>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</si>
  <si>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</si>
  <si>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</si>
  <si>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</si>
  <si>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</si>
  <si>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</si>
  <si>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</si>
  <si>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</si>
  <si>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</si>
  <si>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</si>
  <si>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</si>
  <si>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</si>
  <si>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</si>
  <si>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</si>
  <si>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</si>
  <si>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</si>
  <si>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</si>
  <si>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</si>
  <si>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</si>
  <si>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</si>
  <si>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</si>
  <si>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</si>
  <si>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</si>
  <si>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</si>
  <si>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</si>
  <si>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</si>
  <si>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</si>
  <si>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</si>
  <si>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</si>
  <si>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</si>
  <si>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</si>
  <si>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</si>
  <si>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</si>
  <si>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</si>
  <si>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</si>
  <si>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</si>
  <si>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</si>
  <si>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</si>
  <si>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</si>
  <si>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</si>
  <si>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</si>
  <si>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</si>
  <si>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</si>
  <si>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</si>
  <si>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</si>
  <si>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</si>
  <si>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</si>
  <si>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</si>
  <si>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</si>
  <si>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</si>
  <si>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</si>
  <si>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</si>
  <si>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</si>
  <si>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</si>
  <si>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</si>
  <si>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</si>
  <si>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</si>
  <si>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</si>
  <si>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</si>
  <si>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</si>
  <si>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</si>
  <si>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</si>
  <si>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</si>
  <si>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</si>
  <si>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</si>
  <si>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</si>
  <si>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</si>
  <si>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</si>
  <si>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</si>
  <si>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</si>
  <si>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</si>
  <si>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</si>
  <si>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</si>
  <si>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</si>
  <si>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</si>
  <si>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</si>
  <si>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</si>
  <si>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</si>
  <si>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</si>
  <si>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</si>
  <si>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</si>
  <si>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</si>
  <si>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</si>
  <si>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</si>
  <si>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</si>
  <si>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</si>
  <si>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</si>
  <si>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</si>
  <si>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</si>
  <si>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</si>
  <si>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</si>
  <si>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</si>
  <si>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</si>
  <si>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</si>
  <si>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</si>
  <si>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</si>
  <si>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</si>
  <si>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</si>
  <si>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</si>
  <si>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</si>
  <si>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</si>
  <si>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</si>
  <si>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</si>
  <si>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</si>
  <si>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</si>
  <si>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</si>
  <si>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</si>
  <si>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</si>
  <si>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</si>
  <si>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</si>
  <si>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</si>
  <si>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</si>
  <si>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</si>
  <si>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</si>
  <si>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</si>
  <si>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</si>
  <si>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</si>
  <si>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</si>
  <si>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</si>
  <si>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</si>
  <si>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</si>
  <si>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</si>
  <si>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</si>
  <si>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</si>
  <si>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</si>
  <si>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</si>
  <si>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</si>
  <si>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</si>
  <si>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</si>
  <si>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</si>
  <si>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</si>
  <si>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</si>
  <si>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</si>
  <si>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</si>
  <si>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</si>
  <si>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</si>
  <si>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</si>
  <si>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</si>
  <si>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</si>
  <si>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</si>
  <si>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</si>
  <si>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</si>
  <si>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</si>
  <si>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</si>
  <si>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</si>
  <si>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</si>
  <si>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</si>
  <si>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</si>
  <si>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</si>
  <si>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</si>
  <si>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</si>
  <si>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</si>
  <si>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</si>
  <si>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</si>
  <si>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</si>
  <si>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</si>
  <si>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</si>
  <si>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</si>
  <si>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</si>
  <si>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</si>
  <si>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</si>
  <si>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</si>
  <si>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</si>
  <si>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</si>
  <si>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</si>
  <si>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</si>
  <si>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</si>
  <si>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</si>
  <si>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</si>
  <si>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</si>
  <si>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</si>
  <si>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</si>
  <si>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</si>
  <si>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</si>
  <si>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</si>
  <si>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</si>
  <si>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</si>
  <si>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</si>
  <si>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</si>
  <si>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</si>
  <si>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</si>
  <si>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</si>
  <si>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</si>
  <si>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</si>
  <si>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</si>
  <si>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</si>
  <si>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</si>
  <si>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</si>
  <si>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</si>
  <si>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</si>
  <si>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</si>
  <si>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</si>
  <si>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</si>
  <si>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</si>
  <si>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</si>
  <si>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</si>
  <si>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</si>
  <si>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</si>
  <si>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</si>
  <si>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</si>
  <si>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</si>
  <si>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</si>
  <si>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</si>
  <si>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</si>
  <si>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</si>
  <si>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</si>
  <si>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</si>
  <si>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</si>
  <si>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</si>
  <si>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</si>
  <si>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</si>
  <si>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</si>
  <si>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</si>
  <si>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</si>
  <si>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</si>
  <si>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</si>
  <si>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</si>
  <si>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</si>
  <si>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</si>
  <si>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</si>
  <si>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</si>
  <si>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</si>
  <si>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</si>
  <si>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</si>
  <si>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</si>
  <si>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</si>
  <si>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</si>
  <si>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</si>
  <si>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</si>
  <si>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</si>
  <si>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</si>
  <si>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</si>
  <si>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</si>
  <si>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</si>
  <si>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</si>
  <si>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</si>
  <si>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</si>
  <si>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</si>
  <si>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</si>
  <si>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</si>
  <si>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</si>
  <si>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</si>
  <si>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</si>
  <si>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</si>
  <si>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</si>
  <si>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</si>
  <si>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</si>
  <si>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</si>
  <si>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</si>
  <si>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</si>
  <si>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</si>
  <si>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</si>
  <si>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</si>
  <si>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</si>
  <si>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</si>
  <si>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</si>
  <si>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</si>
  <si>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</si>
  <si>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</si>
  <si>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</si>
  <si>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</si>
  <si>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</si>
  <si>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</si>
  <si>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</si>
  <si>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</si>
  <si>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</si>
  <si>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</si>
  <si>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</si>
  <si>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</si>
  <si>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</si>
  <si>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</si>
  <si>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</si>
  <si>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</si>
  <si>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</si>
  <si>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</si>
  <si>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</si>
  <si>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</si>
  <si>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</si>
  <si>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</si>
  <si>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</si>
  <si>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</si>
  <si>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</si>
  <si>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</si>
  <si>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</si>
  <si>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</si>
  <si>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</si>
  <si>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</si>
  <si>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</si>
  <si>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</si>
  <si>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</si>
  <si>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</si>
  <si>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</si>
  <si>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</si>
  <si>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</si>
  <si>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</si>
  <si>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</si>
  <si>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</si>
  <si>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</si>
  <si>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</si>
  <si>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</si>
  <si>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</si>
  <si>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</si>
  <si>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</si>
  <si>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</si>
  <si>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</si>
  <si>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</si>
  <si>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</si>
  <si>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</si>
  <si>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</si>
  <si>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</si>
  <si>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</si>
  <si>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</si>
  <si>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</si>
  <si>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</si>
  <si>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</si>
  <si>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</si>
  <si>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</si>
  <si>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</si>
  <si>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</si>
  <si>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</si>
  <si>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</si>
  <si>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</si>
  <si>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</si>
  <si>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</si>
  <si>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</si>
  <si>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</si>
  <si>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</si>
  <si>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</si>
  <si>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</si>
  <si>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</si>
  <si>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</si>
  <si>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</si>
  <si>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</si>
  <si>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</si>
  <si>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</si>
  <si>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</si>
  <si>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</si>
  <si>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</si>
  <si>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</si>
  <si>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</si>
  <si>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</si>
  <si>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</si>
  <si>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</si>
  <si>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</si>
  <si>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</si>
  <si>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</si>
  <si>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</si>
  <si>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</si>
  <si>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</si>
  <si>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</si>
  <si>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</si>
  <si>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</si>
  <si>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</si>
  <si>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</si>
  <si>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</si>
  <si>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</si>
  <si>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</si>
  <si>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</si>
  <si>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</si>
  <si>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</si>
  <si>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</si>
  <si>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</si>
  <si>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</si>
  <si>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</si>
  <si>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</si>
  <si>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</si>
  <si>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</si>
  <si>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</si>
  <si>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</si>
  <si>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</si>
  <si>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</si>
  <si>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</si>
  <si>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</si>
  <si>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</si>
  <si>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</si>
  <si>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</si>
  <si>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</si>
  <si>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</si>
  <si>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</si>
  <si>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</si>
  <si>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</si>
  <si>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</si>
  <si>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</si>
  <si>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</si>
  <si>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</si>
  <si>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</si>
  <si>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</si>
  <si>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</si>
  <si>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</si>
  <si>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</si>
  <si>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</si>
  <si>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</si>
  <si>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</si>
  <si>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</si>
  <si>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</si>
  <si>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</si>
  <si>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</si>
  <si>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</si>
  <si>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</si>
  <si>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</si>
  <si>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</si>
  <si>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</si>
  <si>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</si>
  <si>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</si>
  <si>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</si>
  <si>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</si>
  <si>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</si>
  <si>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</si>
  <si>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</si>
  <si>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</si>
  <si>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</si>
  <si>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</si>
  <si>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</si>
  <si>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</si>
  <si>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</si>
  <si>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</si>
  <si>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</si>
  <si>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</si>
  <si>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</si>
  <si>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</si>
  <si>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</si>
  <si>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</si>
  <si>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</si>
  <si>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</si>
  <si>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</si>
  <si>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</si>
  <si>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</si>
  <si>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</si>
  <si>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</si>
  <si>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</si>
  <si>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</si>
  <si>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</si>
  <si>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</si>
  <si>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</si>
  <si>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</si>
  <si>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</si>
  <si>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</si>
  <si>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</si>
  <si>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</si>
  <si>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</si>
  <si>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</si>
  <si>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</si>
  <si>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</si>
  <si>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</si>
  <si>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</si>
  <si>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</si>
  <si>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</si>
  <si>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</si>
  <si>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</si>
  <si>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</si>
  <si>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</si>
  <si>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</si>
  <si>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</si>
  <si>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</si>
  <si>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</si>
  <si>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</si>
  <si>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</si>
  <si>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</si>
  <si>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</si>
  <si>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</si>
  <si>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</si>
  <si>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</si>
  <si>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</si>
  <si>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</si>
  <si>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</si>
  <si>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</si>
  <si>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</si>
  <si>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</si>
  <si>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</si>
  <si>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</si>
  <si>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</si>
  <si>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</si>
  <si>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</si>
  <si>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</si>
  <si>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</si>
  <si>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</si>
  <si>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</si>
  <si>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</si>
  <si>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</si>
  <si>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</si>
  <si>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</si>
  <si>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</si>
  <si>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</si>
  <si>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</si>
  <si>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</si>
  <si>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</si>
  <si>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</si>
  <si>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</si>
  <si>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</si>
  <si>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</si>
  <si>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</si>
  <si>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</si>
  <si>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</si>
  <si>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</si>
  <si>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</si>
  <si>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</si>
  <si>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</si>
  <si>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</si>
  <si>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</si>
  <si>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</si>
  <si>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</si>
  <si>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</si>
  <si>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</si>
  <si>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</si>
  <si>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</si>
  <si>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</si>
  <si>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</si>
  <si>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</si>
  <si>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</si>
  <si>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</si>
  <si>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</si>
  <si>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</si>
  <si>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</si>
  <si>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</si>
  <si>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</si>
  <si>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</si>
  <si>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</si>
  <si>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</si>
  <si>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</si>
  <si>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</si>
  <si>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</si>
  <si>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</si>
  <si>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</si>
  <si>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</si>
  <si>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</si>
  <si>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</si>
  <si>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</si>
  <si>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</si>
  <si>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</si>
  <si>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</si>
  <si>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</si>
  <si>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</si>
  <si>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</si>
  <si>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</si>
  <si>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</si>
  <si>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</si>
  <si>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</si>
  <si>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</si>
  <si>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</si>
  <si>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</si>
  <si>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</si>
  <si>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</si>
  <si>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</si>
  <si>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</si>
  <si>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</si>
  <si>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</si>
  <si>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</si>
  <si>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</si>
  <si>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</si>
  <si>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</si>
  <si>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</si>
  <si>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</si>
  <si>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</si>
  <si>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</si>
  <si>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</si>
  <si>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</si>
  <si>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</si>
  <si>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</si>
  <si>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</si>
  <si>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</si>
  <si>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</si>
  <si>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</si>
  <si>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</si>
  <si>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</si>
  <si>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</si>
  <si>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</si>
  <si>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</si>
  <si>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</si>
  <si>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</si>
  <si>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</si>
  <si>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</si>
  <si>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</si>
  <si>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</si>
  <si>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</si>
  <si>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</si>
  <si>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</si>
  <si>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</si>
  <si>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</si>
  <si>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</si>
  <si>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</si>
  <si>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</si>
  <si>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</si>
  <si>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</si>
  <si>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</si>
  <si>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</si>
  <si>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</si>
  <si>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</si>
  <si>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</si>
  <si>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</si>
  <si>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</si>
  <si>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</si>
  <si>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82</t>
    <phoneticPr fontId="2"/>
  </si>
  <si>
    <t>2261</t>
    <phoneticPr fontId="2"/>
  </si>
  <si>
    <t>258</t>
    <phoneticPr fontId="2"/>
  </si>
  <si>
    <t>0003</t>
    <phoneticPr fontId="2"/>
  </si>
  <si>
    <t>足柄上郡松田町松田惣領1400</t>
    <rPh sb="0" eb="4">
      <t>アシガラカミグン</t>
    </rPh>
    <rPh sb="4" eb="7">
      <t>マツダマチ</t>
    </rPh>
    <rPh sb="7" eb="11">
      <t>マツダソウリョウ</t>
    </rPh>
    <phoneticPr fontId="2"/>
  </si>
  <si>
    <t>0465</t>
    <phoneticPr fontId="2"/>
  </si>
  <si>
    <t>85</t>
    <phoneticPr fontId="2"/>
  </si>
  <si>
    <t>1253</t>
    <phoneticPr fontId="2"/>
  </si>
  <si>
    <t>釼持</t>
    <rPh sb="0" eb="2">
      <t>ケンモチ</t>
    </rPh>
    <phoneticPr fontId="2"/>
  </si>
  <si>
    <t>彰敏</t>
    <rPh sb="0" eb="2">
      <t>アキトシ</t>
    </rPh>
    <phoneticPr fontId="2"/>
  </si>
  <si>
    <t>けんもつ</t>
    <phoneticPr fontId="2"/>
  </si>
  <si>
    <t>あきとし</t>
    <phoneticPr fontId="2"/>
  </si>
  <si>
    <t>武田</t>
    <rPh sb="0" eb="2">
      <t>タケダ</t>
    </rPh>
    <phoneticPr fontId="2"/>
  </si>
  <si>
    <t>菜智</t>
    <rPh sb="0" eb="2">
      <t>ナチ</t>
    </rPh>
    <phoneticPr fontId="2"/>
  </si>
  <si>
    <t>たけだ</t>
    <phoneticPr fontId="2"/>
  </si>
  <si>
    <t>なち</t>
    <phoneticPr fontId="2"/>
  </si>
  <si>
    <t>中村</t>
    <rPh sb="0" eb="2">
      <t>ナカムラ</t>
    </rPh>
    <phoneticPr fontId="2"/>
  </si>
  <si>
    <t>綾花</t>
    <rPh sb="0" eb="2">
      <t>アヤカ</t>
    </rPh>
    <phoneticPr fontId="2"/>
  </si>
  <si>
    <t>なかむら</t>
    <phoneticPr fontId="2"/>
  </si>
  <si>
    <t>あやか</t>
    <phoneticPr fontId="2"/>
  </si>
  <si>
    <t>山田</t>
    <rPh sb="0" eb="2">
      <t>ヤマダ</t>
    </rPh>
    <phoneticPr fontId="2"/>
  </si>
  <si>
    <t>あゆ</t>
    <phoneticPr fontId="2"/>
  </si>
  <si>
    <t>山口</t>
    <rPh sb="0" eb="2">
      <t>ヤマグチ</t>
    </rPh>
    <phoneticPr fontId="2"/>
  </si>
  <si>
    <t>那菜</t>
    <rPh sb="0" eb="2">
      <t>ナナ</t>
    </rPh>
    <phoneticPr fontId="2"/>
  </si>
  <si>
    <t>植田</t>
    <rPh sb="0" eb="2">
      <t>ウエダ</t>
    </rPh>
    <phoneticPr fontId="2"/>
  </si>
  <si>
    <t>優衣</t>
    <rPh sb="0" eb="2">
      <t>ユイ</t>
    </rPh>
    <phoneticPr fontId="2"/>
  </si>
  <si>
    <t>古谷</t>
    <rPh sb="0" eb="2">
      <t>フルヤ</t>
    </rPh>
    <phoneticPr fontId="2"/>
  </si>
  <si>
    <t>愛菜</t>
    <rPh sb="0" eb="2">
      <t>アイナ</t>
    </rPh>
    <phoneticPr fontId="2"/>
  </si>
  <si>
    <t>額田</t>
    <rPh sb="0" eb="2">
      <t>ヌカタ</t>
    </rPh>
    <phoneticPr fontId="2"/>
  </si>
  <si>
    <t>あすみ</t>
    <phoneticPr fontId="2"/>
  </si>
  <si>
    <t>坂田</t>
    <rPh sb="0" eb="2">
      <t>サカタ</t>
    </rPh>
    <phoneticPr fontId="2"/>
  </si>
  <si>
    <t>七海</t>
    <rPh sb="0" eb="2">
      <t>ナナミ</t>
    </rPh>
    <phoneticPr fontId="2"/>
  </si>
  <si>
    <t>山﨑</t>
    <rPh sb="0" eb="2">
      <t>ヤマザキ</t>
    </rPh>
    <phoneticPr fontId="2"/>
  </si>
  <si>
    <t>絢香</t>
    <rPh sb="0" eb="2">
      <t>アヤカ</t>
    </rPh>
    <phoneticPr fontId="2"/>
  </si>
  <si>
    <t>鈴木</t>
    <rPh sb="0" eb="2">
      <t>スズキ</t>
    </rPh>
    <phoneticPr fontId="2"/>
  </si>
  <si>
    <t>望々花</t>
    <rPh sb="0" eb="3">
      <t>ノノカ</t>
    </rPh>
    <phoneticPr fontId="2"/>
  </si>
  <si>
    <t>すずき</t>
    <phoneticPr fontId="2"/>
  </si>
  <si>
    <t>ののか</t>
    <phoneticPr fontId="2"/>
  </si>
  <si>
    <t>櫻井</t>
    <rPh sb="0" eb="2">
      <t>サクライ</t>
    </rPh>
    <phoneticPr fontId="2"/>
  </si>
  <si>
    <t>成織</t>
    <rPh sb="0" eb="1">
      <t>ナ</t>
    </rPh>
    <rPh sb="1" eb="2">
      <t>オ</t>
    </rPh>
    <phoneticPr fontId="2"/>
  </si>
  <si>
    <t>渋谷</t>
    <rPh sb="0" eb="2">
      <t>シブヤ</t>
    </rPh>
    <phoneticPr fontId="2"/>
  </si>
  <si>
    <t>愛美</t>
    <rPh sb="0" eb="2">
      <t>マナミ</t>
    </rPh>
    <phoneticPr fontId="2"/>
  </si>
  <si>
    <t>あゆ</t>
    <phoneticPr fontId="2"/>
  </si>
  <si>
    <t>やまだ</t>
    <phoneticPr fontId="2"/>
  </si>
  <si>
    <t>やまぐち</t>
    <phoneticPr fontId="2"/>
  </si>
  <si>
    <t>なな</t>
    <phoneticPr fontId="2"/>
  </si>
  <si>
    <t>ゆい</t>
    <phoneticPr fontId="2"/>
  </si>
  <si>
    <t>うえだ</t>
    <phoneticPr fontId="2"/>
  </si>
  <si>
    <t>ふるや</t>
    <phoneticPr fontId="2"/>
  </si>
  <si>
    <t>あいな</t>
    <phoneticPr fontId="2"/>
  </si>
  <si>
    <t>ぬかた</t>
    <phoneticPr fontId="2"/>
  </si>
  <si>
    <t>あすみ</t>
    <phoneticPr fontId="2"/>
  </si>
  <si>
    <t>さかた</t>
    <phoneticPr fontId="2"/>
  </si>
  <si>
    <t>ななみ</t>
    <phoneticPr fontId="2"/>
  </si>
  <si>
    <t>やまざき</t>
    <phoneticPr fontId="2"/>
  </si>
  <si>
    <t>さくらい</t>
    <phoneticPr fontId="2"/>
  </si>
  <si>
    <t>なお</t>
    <phoneticPr fontId="2"/>
  </si>
  <si>
    <t>しぶや</t>
    <phoneticPr fontId="2"/>
  </si>
  <si>
    <t>まなみ</t>
    <phoneticPr fontId="2"/>
  </si>
  <si>
    <t>松田町立松田中学校</t>
    <rPh sb="0" eb="2">
      <t>マツダ</t>
    </rPh>
    <rPh sb="2" eb="4">
      <t>チョウリツ</t>
    </rPh>
    <rPh sb="4" eb="6">
      <t>マツダ</t>
    </rPh>
    <rPh sb="6" eb="9">
      <t>チュウガッコウ</t>
    </rPh>
    <phoneticPr fontId="2"/>
  </si>
  <si>
    <t>川上　達夫</t>
    <rPh sb="0" eb="2">
      <t>カワカミ</t>
    </rPh>
    <rPh sb="3" eb="5">
      <t>タツオ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</si>
</sst>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7" zoomScale="70" zoomScaleNormal="100" zoomScaleSheetLayoutView="70" workbookViewId="0">
      <selection activeCell="BI24" sqref="BI24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2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8117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県西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松田町立松田中学校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702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714</v>
      </c>
      <c r="AA15" s="267"/>
      <c r="AB15" s="267"/>
      <c r="AC15" s="267"/>
      <c r="AD15" s="267"/>
      <c r="AE15" s="267" t="s">
        <v>715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712</v>
      </c>
      <c r="AA16" s="252"/>
      <c r="AB16" s="252"/>
      <c r="AC16" s="252"/>
      <c r="AD16" s="253"/>
      <c r="AE16" s="252" t="s">
        <v>713</v>
      </c>
      <c r="AF16" s="252"/>
      <c r="AG16" s="252"/>
      <c r="AH16" s="252"/>
      <c r="AI16" s="255"/>
      <c r="AJ16" s="256">
        <v>1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714</v>
      </c>
      <c r="G22" s="115"/>
      <c r="H22" s="115"/>
      <c r="I22" s="115"/>
      <c r="J22" s="115"/>
      <c r="K22" s="115" t="s">
        <v>715</v>
      </c>
      <c r="L22" s="115"/>
      <c r="M22" s="115"/>
      <c r="N22" s="115"/>
      <c r="O22" s="116"/>
      <c r="P22" s="112">
        <v>3</v>
      </c>
      <c r="Q22" s="112"/>
      <c r="R22" s="103"/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748</v>
      </c>
      <c r="AA22" s="115"/>
      <c r="AB22" s="115"/>
      <c r="AC22" s="115"/>
      <c r="AD22" s="115"/>
      <c r="AE22" s="115" t="s">
        <v>749</v>
      </c>
      <c r="AF22" s="115"/>
      <c r="AG22" s="115"/>
      <c r="AH22" s="115"/>
      <c r="AI22" s="116"/>
      <c r="AJ22" s="112"/>
      <c r="AK22" s="112"/>
      <c r="AL22" s="103"/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712</v>
      </c>
      <c r="G23" s="108"/>
      <c r="H23" s="108"/>
      <c r="I23" s="108"/>
      <c r="J23" s="108"/>
      <c r="K23" s="108" t="s">
        <v>713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726</v>
      </c>
      <c r="AA23" s="108"/>
      <c r="AB23" s="108"/>
      <c r="AC23" s="108"/>
      <c r="AD23" s="108"/>
      <c r="AE23" s="108" t="s">
        <v>727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739</v>
      </c>
      <c r="G24" s="81"/>
      <c r="H24" s="81"/>
      <c r="I24" s="81"/>
      <c r="J24" s="81"/>
      <c r="K24" s="81" t="s">
        <v>738</v>
      </c>
      <c r="L24" s="81"/>
      <c r="M24" s="81"/>
      <c r="N24" s="81"/>
      <c r="O24" s="82"/>
      <c r="P24" s="71">
        <v>3</v>
      </c>
      <c r="Q24" s="71"/>
      <c r="R24" s="87"/>
      <c r="S24" s="88"/>
      <c r="T24" s="67" t="s">
        <v>544</v>
      </c>
      <c r="U24" s="68"/>
      <c r="V24" s="83">
        <v>8</v>
      </c>
      <c r="W24" s="84"/>
      <c r="X24" s="71">
        <v>9</v>
      </c>
      <c r="Y24" s="71"/>
      <c r="Z24" s="80" t="s">
        <v>750</v>
      </c>
      <c r="AA24" s="81"/>
      <c r="AB24" s="81"/>
      <c r="AC24" s="81"/>
      <c r="AD24" s="81"/>
      <c r="AE24" s="81" t="s">
        <v>715</v>
      </c>
      <c r="AF24" s="81"/>
      <c r="AG24" s="81"/>
      <c r="AH24" s="81"/>
      <c r="AI24" s="82"/>
      <c r="AJ24" s="71"/>
      <c r="AK24" s="71"/>
      <c r="AL24" s="87"/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728</v>
      </c>
      <c r="AA25" s="99"/>
      <c r="AB25" s="99"/>
      <c r="AC25" s="99"/>
      <c r="AD25" s="99"/>
      <c r="AE25" s="99" t="s">
        <v>729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740</v>
      </c>
      <c r="G26" s="81"/>
      <c r="H26" s="81"/>
      <c r="I26" s="81"/>
      <c r="J26" s="81"/>
      <c r="K26" s="81" t="s">
        <v>741</v>
      </c>
      <c r="L26" s="81"/>
      <c r="M26" s="81"/>
      <c r="N26" s="81"/>
      <c r="O26" s="82"/>
      <c r="P26" s="71">
        <v>3</v>
      </c>
      <c r="Q26" s="71"/>
      <c r="R26" s="87"/>
      <c r="S26" s="88"/>
      <c r="T26" s="304" t="s">
        <v>544</v>
      </c>
      <c r="U26" s="305"/>
      <c r="V26" s="93">
        <v>9</v>
      </c>
      <c r="W26" s="94"/>
      <c r="X26" s="71">
        <v>10</v>
      </c>
      <c r="Y26" s="71"/>
      <c r="Z26" s="80" t="s">
        <v>732</v>
      </c>
      <c r="AA26" s="81"/>
      <c r="AB26" s="81"/>
      <c r="AC26" s="81"/>
      <c r="AD26" s="81"/>
      <c r="AE26" s="81" t="s">
        <v>733</v>
      </c>
      <c r="AF26" s="81"/>
      <c r="AG26" s="81"/>
      <c r="AH26" s="81"/>
      <c r="AI26" s="82"/>
      <c r="AJ26" s="71"/>
      <c r="AK26" s="71"/>
      <c r="AL26" s="87"/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718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730</v>
      </c>
      <c r="AA27" s="99"/>
      <c r="AB27" s="99"/>
      <c r="AC27" s="99"/>
      <c r="AD27" s="99"/>
      <c r="AE27" s="99" t="s">
        <v>731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743</v>
      </c>
      <c r="G28" s="81"/>
      <c r="H28" s="81"/>
      <c r="I28" s="81"/>
      <c r="J28" s="81"/>
      <c r="K28" s="81" t="s">
        <v>742</v>
      </c>
      <c r="L28" s="81"/>
      <c r="M28" s="81"/>
      <c r="N28" s="81"/>
      <c r="O28" s="82"/>
      <c r="P28" s="71">
        <v>3</v>
      </c>
      <c r="Q28" s="71"/>
      <c r="R28" s="87"/>
      <c r="S28" s="88"/>
      <c r="T28" s="298" t="s">
        <v>544</v>
      </c>
      <c r="U28" s="299"/>
      <c r="V28" s="83">
        <v>10</v>
      </c>
      <c r="W28" s="84"/>
      <c r="X28" s="71">
        <v>11</v>
      </c>
      <c r="Y28" s="71"/>
      <c r="Z28" s="80" t="s">
        <v>751</v>
      </c>
      <c r="AA28" s="81"/>
      <c r="AB28" s="81"/>
      <c r="AC28" s="81"/>
      <c r="AD28" s="81"/>
      <c r="AE28" s="81" t="s">
        <v>752</v>
      </c>
      <c r="AF28" s="81"/>
      <c r="AG28" s="81"/>
      <c r="AH28" s="81"/>
      <c r="AI28" s="82"/>
      <c r="AJ28" s="71"/>
      <c r="AK28" s="71"/>
      <c r="AL28" s="87"/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720</v>
      </c>
      <c r="G29" s="99"/>
      <c r="H29" s="99"/>
      <c r="I29" s="99"/>
      <c r="J29" s="99"/>
      <c r="K29" s="99" t="s">
        <v>721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734</v>
      </c>
      <c r="AA29" s="99"/>
      <c r="AB29" s="99"/>
      <c r="AC29" s="99"/>
      <c r="AD29" s="99"/>
      <c r="AE29" s="99" t="s">
        <v>735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744</v>
      </c>
      <c r="G30" s="81"/>
      <c r="H30" s="81"/>
      <c r="I30" s="81"/>
      <c r="J30" s="81"/>
      <c r="K30" s="81" t="s">
        <v>745</v>
      </c>
      <c r="L30" s="81"/>
      <c r="M30" s="81"/>
      <c r="N30" s="81"/>
      <c r="O30" s="82"/>
      <c r="P30" s="71">
        <v>3</v>
      </c>
      <c r="Q30" s="71"/>
      <c r="R30" s="87"/>
      <c r="S30" s="88"/>
      <c r="T30" s="298" t="s">
        <v>544</v>
      </c>
      <c r="U30" s="299"/>
      <c r="V30" s="76">
        <v>11</v>
      </c>
      <c r="W30" s="77"/>
      <c r="X30" s="71">
        <v>12</v>
      </c>
      <c r="Y30" s="71"/>
      <c r="Z30" s="80" t="s">
        <v>753</v>
      </c>
      <c r="AA30" s="81"/>
      <c r="AB30" s="81"/>
      <c r="AC30" s="81"/>
      <c r="AD30" s="81"/>
      <c r="AE30" s="81" t="s">
        <v>754</v>
      </c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722</v>
      </c>
      <c r="G31" s="99"/>
      <c r="H31" s="99"/>
      <c r="I31" s="99"/>
      <c r="J31" s="99"/>
      <c r="K31" s="99" t="s">
        <v>723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736</v>
      </c>
      <c r="AA31" s="99"/>
      <c r="AB31" s="99"/>
      <c r="AC31" s="99"/>
      <c r="AD31" s="99"/>
      <c r="AE31" s="99" t="s">
        <v>737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746</v>
      </c>
      <c r="G32" s="81"/>
      <c r="H32" s="81"/>
      <c r="I32" s="81"/>
      <c r="J32" s="81"/>
      <c r="K32" s="81" t="s">
        <v>747</v>
      </c>
      <c r="L32" s="81"/>
      <c r="M32" s="81"/>
      <c r="N32" s="81"/>
      <c r="O32" s="82"/>
      <c r="P32" s="71">
        <v>3</v>
      </c>
      <c r="Q32" s="71"/>
      <c r="R32" s="87"/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724</v>
      </c>
      <c r="G33" s="74"/>
      <c r="H33" s="74"/>
      <c r="I33" s="74"/>
      <c r="J33" s="74"/>
      <c r="K33" s="74" t="s">
        <v>725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755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8117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県西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松田町立松田中学校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けんもつ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釼持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なかむら</v>
      </c>
      <c r="F15" s="321"/>
      <c r="G15" s="321"/>
      <c r="H15" s="321"/>
      <c r="I15" s="321"/>
      <c r="J15" s="321" t="str">
        <f>IF(入力!K22="","",入力!K22)</f>
        <v>あやか</v>
      </c>
      <c r="K15" s="321"/>
      <c r="L15" s="321"/>
      <c r="M15" s="321"/>
      <c r="N15" s="322"/>
      <c r="O15" s="324">
        <f>IF(入力!P22="","",入力!P22)</f>
        <v>3</v>
      </c>
      <c r="P15" s="324"/>
      <c r="Q15" s="326" t="str">
        <f>IF(入力!R22="","",入力!R22)</f>
        <v/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さかた</v>
      </c>
      <c r="Z15" s="321"/>
      <c r="AA15" s="321"/>
      <c r="AB15" s="321"/>
      <c r="AC15" s="321"/>
      <c r="AD15" s="321" t="str">
        <f>IF(入力!AE22="","",入力!AE22)</f>
        <v>ななみ</v>
      </c>
      <c r="AE15" s="321"/>
      <c r="AF15" s="321"/>
      <c r="AG15" s="321"/>
      <c r="AH15" s="322"/>
      <c r="AI15" s="324" t="str">
        <f>IF(入力!AJ22="","",入力!AJ22)</f>
        <v/>
      </c>
      <c r="AJ15" s="324"/>
      <c r="AK15" s="326" t="str">
        <f>IF(入力!AL22="","",入力!AL22)</f>
        <v/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中村</v>
      </c>
      <c r="F16" s="335"/>
      <c r="G16" s="335"/>
      <c r="H16" s="335"/>
      <c r="I16" s="335"/>
      <c r="J16" s="335" t="str">
        <f>IF(入力!K23="","",入力!K23)</f>
        <v>綾花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坂田</v>
      </c>
      <c r="Z16" s="335"/>
      <c r="AA16" s="335"/>
      <c r="AB16" s="335"/>
      <c r="AC16" s="335"/>
      <c r="AD16" s="335" t="str">
        <f>IF(入力!AE23="","",入力!AE23)</f>
        <v>七海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やまだ</v>
      </c>
      <c r="F17" s="316"/>
      <c r="G17" s="316"/>
      <c r="H17" s="316"/>
      <c r="I17" s="316"/>
      <c r="J17" s="316" t="str">
        <f>IF(入力!K24="","",入力!K24)</f>
        <v>あゆ</v>
      </c>
      <c r="K17" s="316"/>
      <c r="L17" s="316"/>
      <c r="M17" s="316"/>
      <c r="N17" s="317"/>
      <c r="O17" s="318">
        <f>IF(入力!P24="","",入力!P24)</f>
        <v>3</v>
      </c>
      <c r="P17" s="318"/>
      <c r="Q17" s="310" t="str">
        <f>IF(入力!R24="","",入力!R24)</f>
        <v/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9</v>
      </c>
      <c r="X17" s="318"/>
      <c r="Y17" s="323" t="str">
        <f>IF(入力!Z24="","",入力!Z24)</f>
        <v>やまざき</v>
      </c>
      <c r="Z17" s="316"/>
      <c r="AA17" s="316"/>
      <c r="AB17" s="316"/>
      <c r="AC17" s="316"/>
      <c r="AD17" s="316" t="str">
        <f>IF(入力!AE24="","",入力!AE24)</f>
        <v>あやか</v>
      </c>
      <c r="AE17" s="316"/>
      <c r="AF17" s="316"/>
      <c r="AG17" s="316"/>
      <c r="AH17" s="317"/>
      <c r="AI17" s="318" t="str">
        <f>IF(入力!AJ24="","",入力!AJ24)</f>
        <v/>
      </c>
      <c r="AJ17" s="318"/>
      <c r="AK17" s="310" t="str">
        <f>IF(入力!AL24="","",入力!AL24)</f>
        <v/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山田</v>
      </c>
      <c r="F18" s="309"/>
      <c r="G18" s="309"/>
      <c r="H18" s="309"/>
      <c r="I18" s="309"/>
      <c r="J18" s="309" t="str">
        <f>IF(入力!K25="","",入力!K25)</f>
        <v>あゆ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山﨑</v>
      </c>
      <c r="Z18" s="309"/>
      <c r="AA18" s="309"/>
      <c r="AB18" s="309"/>
      <c r="AC18" s="309"/>
      <c r="AD18" s="309" t="str">
        <f>IF(入力!AE25="","",入力!AE25)</f>
        <v>絢香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やまぐち</v>
      </c>
      <c r="F19" s="316"/>
      <c r="G19" s="316"/>
      <c r="H19" s="316"/>
      <c r="I19" s="316"/>
      <c r="J19" s="316" t="str">
        <f>IF(入力!K26="","",入力!K26)</f>
        <v>なな</v>
      </c>
      <c r="K19" s="316"/>
      <c r="L19" s="316"/>
      <c r="M19" s="316"/>
      <c r="N19" s="317"/>
      <c r="O19" s="318">
        <f>IF(入力!P26="","",入力!P26)</f>
        <v>3</v>
      </c>
      <c r="P19" s="318"/>
      <c r="Q19" s="310" t="str">
        <f>IF(入力!R26="","",入力!R26)</f>
        <v/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10</v>
      </c>
      <c r="X19" s="318"/>
      <c r="Y19" s="323" t="str">
        <f>IF(入力!Z26="","",入力!Z26)</f>
        <v>すずき</v>
      </c>
      <c r="Z19" s="316"/>
      <c r="AA19" s="316"/>
      <c r="AB19" s="316"/>
      <c r="AC19" s="316"/>
      <c r="AD19" s="316" t="str">
        <f>IF(入力!AE26="","",入力!AE26)</f>
        <v>ののか</v>
      </c>
      <c r="AE19" s="316"/>
      <c r="AF19" s="316"/>
      <c r="AG19" s="316"/>
      <c r="AH19" s="317"/>
      <c r="AI19" s="318" t="str">
        <f>IF(入力!AJ26="","",入力!AJ26)</f>
        <v/>
      </c>
      <c r="AJ19" s="318"/>
      <c r="AK19" s="310" t="str">
        <f>IF(入力!AL26="","",入力!AL26)</f>
        <v/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山口</v>
      </c>
      <c r="F20" s="309"/>
      <c r="G20" s="309"/>
      <c r="H20" s="309"/>
      <c r="I20" s="309"/>
      <c r="J20" s="309" t="str">
        <f>IF(入力!K27="","",入力!K27)</f>
        <v>那菜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鈴木</v>
      </c>
      <c r="Z20" s="309"/>
      <c r="AA20" s="309"/>
      <c r="AB20" s="309"/>
      <c r="AC20" s="309"/>
      <c r="AD20" s="309" t="str">
        <f>IF(入力!AE27="","",入力!AE27)</f>
        <v>望々花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うえだ</v>
      </c>
      <c r="F21" s="316"/>
      <c r="G21" s="316"/>
      <c r="H21" s="316"/>
      <c r="I21" s="316"/>
      <c r="J21" s="316" t="str">
        <f>IF(入力!K28="","",入力!K28)</f>
        <v>ゆい</v>
      </c>
      <c r="K21" s="316"/>
      <c r="L21" s="316"/>
      <c r="M21" s="316"/>
      <c r="N21" s="317"/>
      <c r="O21" s="318">
        <f>IF(入力!P28="","",入力!P28)</f>
        <v>3</v>
      </c>
      <c r="P21" s="318"/>
      <c r="Q21" s="310" t="str">
        <f>IF(入力!R28="","",入力!R28)</f>
        <v/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11</v>
      </c>
      <c r="X21" s="318"/>
      <c r="Y21" s="323" t="str">
        <f>IF(入力!Z28="","",入力!Z28)</f>
        <v>さくらい</v>
      </c>
      <c r="Z21" s="316"/>
      <c r="AA21" s="316"/>
      <c r="AB21" s="316"/>
      <c r="AC21" s="316"/>
      <c r="AD21" s="316" t="str">
        <f>IF(入力!AE28="","",入力!AE28)</f>
        <v>なお</v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植田</v>
      </c>
      <c r="F22" s="309"/>
      <c r="G22" s="309"/>
      <c r="H22" s="309"/>
      <c r="I22" s="309"/>
      <c r="J22" s="309" t="str">
        <f>IF(入力!K29="","",入力!K29)</f>
        <v>優衣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櫻井</v>
      </c>
      <c r="Z22" s="309"/>
      <c r="AA22" s="309"/>
      <c r="AB22" s="309"/>
      <c r="AC22" s="309"/>
      <c r="AD22" s="309" t="str">
        <f>IF(入力!AE29="","",入力!AE29)</f>
        <v>成織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ふるや</v>
      </c>
      <c r="F23" s="316"/>
      <c r="G23" s="316"/>
      <c r="H23" s="316"/>
      <c r="I23" s="316"/>
      <c r="J23" s="316" t="str">
        <f>IF(入力!K30="","",入力!K30)</f>
        <v>あいな</v>
      </c>
      <c r="K23" s="316"/>
      <c r="L23" s="316"/>
      <c r="M23" s="316"/>
      <c r="N23" s="317"/>
      <c r="O23" s="318">
        <f>IF(入力!P30="","",入力!P30)</f>
        <v>3</v>
      </c>
      <c r="P23" s="318"/>
      <c r="Q23" s="310" t="str">
        <f>IF(入力!R30="","",入力!R30)</f>
        <v/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12</v>
      </c>
      <c r="X23" s="318"/>
      <c r="Y23" s="323" t="str">
        <f>IF(入力!Z30="","",入力!Z30)</f>
        <v>しぶや</v>
      </c>
      <c r="Z23" s="316"/>
      <c r="AA23" s="316"/>
      <c r="AB23" s="316"/>
      <c r="AC23" s="316"/>
      <c r="AD23" s="316" t="str">
        <f>IF(入力!AE30="","",入力!AE30)</f>
        <v>まなみ</v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古谷</v>
      </c>
      <c r="F24" s="309"/>
      <c r="G24" s="309"/>
      <c r="H24" s="309"/>
      <c r="I24" s="309"/>
      <c r="J24" s="309" t="str">
        <f>IF(入力!K31="","",入力!K31)</f>
        <v>愛菜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渋谷</v>
      </c>
      <c r="Z24" s="309"/>
      <c r="AA24" s="309"/>
      <c r="AB24" s="309"/>
      <c r="AC24" s="309"/>
      <c r="AD24" s="309" t="str">
        <f>IF(入力!AE31="","",入力!AE31)</f>
        <v>愛美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ぬかた</v>
      </c>
      <c r="F25" s="316"/>
      <c r="G25" s="316"/>
      <c r="H25" s="316"/>
      <c r="I25" s="316"/>
      <c r="J25" s="316" t="str">
        <f>IF(入力!K32="","",入力!K32)</f>
        <v>あすみ</v>
      </c>
      <c r="K25" s="316"/>
      <c r="L25" s="316"/>
      <c r="M25" s="316"/>
      <c r="N25" s="317"/>
      <c r="O25" s="318">
        <f>IF(入力!P32="","",入力!P32)</f>
        <v>3</v>
      </c>
      <c r="P25" s="318"/>
      <c r="Q25" s="310" t="str">
        <f>IF(入力!R32="","",入力!R32)</f>
        <v/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額田</v>
      </c>
      <c r="F26" s="348"/>
      <c r="G26" s="348"/>
      <c r="H26" s="348"/>
      <c r="I26" s="348"/>
      <c r="J26" s="348" t="str">
        <f>IF(入力!K33="","",入力!K33)</f>
        <v>あすみ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8117</v>
      </c>
      <c r="B7" s="31" t="str">
        <f t="shared" ref="B7:C7" si="0">IF($A$8="","",IF($A$9="",B8,B8&amp;"・"&amp;B9))</f>
        <v>松田町立松田中学校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258</v>
      </c>
      <c r="G7" s="31" t="str">
        <f t="shared" si="1"/>
        <v>0003</v>
      </c>
      <c r="H7" s="31">
        <f t="shared" si="1"/>
        <v>0</v>
      </c>
      <c r="I7" s="31" t="str">
        <f t="shared" si="1"/>
        <v>足柄上郡松田町松田惣領1400</v>
      </c>
      <c r="J7" s="31">
        <f t="shared" si="1"/>
        <v>0</v>
      </c>
      <c r="K7" s="31" t="str">
        <f t="shared" si="1"/>
        <v>0465</v>
      </c>
      <c r="L7" s="31" t="str">
        <f t="shared" si="1"/>
        <v>82</v>
      </c>
      <c r="M7" s="31" t="str">
        <f t="shared" si="1"/>
        <v>2261</v>
      </c>
      <c r="N7" s="31" t="str">
        <f t="shared" si="1"/>
        <v>0465</v>
      </c>
      <c r="O7" s="31" t="str">
        <f t="shared" si="1"/>
        <v>85</v>
      </c>
      <c r="P7" s="31" t="str">
        <f t="shared" si="1"/>
        <v>1253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8117</v>
      </c>
      <c r="B8" s="32" t="str">
        <f>IF(入力!$F$3="","",入力!$F$3)</f>
        <v>松田町立松田中学校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258</v>
      </c>
      <c r="G8" s="42" t="str">
        <f>IF(入力!$I$6="","",入力!$I$6)</f>
        <v>0003</v>
      </c>
      <c r="H8" s="32"/>
      <c r="I8" s="32" t="str">
        <f>IF(入力!$L$5="","",入力!$L$5)</f>
        <v>足柄上郡松田町松田惣領1400</v>
      </c>
      <c r="J8" s="32"/>
      <c r="K8" s="42" t="str">
        <f>IF(入力!$AB$4="","",入力!$AB$4)</f>
        <v>0465</v>
      </c>
      <c r="L8" s="42" t="str">
        <f>IF(入力!$AG$4="","",入力!$AG$4)</f>
        <v>82</v>
      </c>
      <c r="M8" s="42" t="str">
        <f>IF(入力!$AL$4="","",入力!$AL$4)</f>
        <v>2261</v>
      </c>
      <c r="N8" s="42" t="str">
        <f>IF(入力!$AB$6="","",入力!$AB$6)</f>
        <v>0465</v>
      </c>
      <c r="O8" s="42" t="str">
        <f>IF(入力!$AG$6="","",入力!$AG$6)</f>
        <v>85</v>
      </c>
      <c r="P8" s="42" t="str">
        <f>IF(入力!$AL$6="","",入力!$AL$6)</f>
        <v>1253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2261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釼持</v>
      </c>
      <c r="D16" s="32" t="str">
        <f>IF(入力!$K$13="","",入力!$K$13)</f>
        <v>彰敏</v>
      </c>
      <c r="E16" s="32" t="str">
        <f>IF(入力!$F$12="","",入力!$F$12)</f>
        <v>けんもつ</v>
      </c>
      <c r="F16" s="32" t="str">
        <f>IF(入力!$K$12="","",入力!$K$12)</f>
        <v>あきとし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武田</v>
      </c>
      <c r="D17" s="32" t="str">
        <f>IF(入力!$AE$13="","",入力!$AE$13)</f>
        <v>菜智</v>
      </c>
      <c r="E17" s="32" t="str">
        <f>IF(入力!$Z$12="","",入力!$Z$12)</f>
        <v>たけだ</v>
      </c>
      <c r="F17" s="32" t="str">
        <f>IF(入力!$AE$12="","",入力!$AE$12)</f>
        <v>なち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中村</v>
      </c>
      <c r="D24" s="32" t="str">
        <f>IF(入力!$AE$16="","",入力!$AE$16)</f>
        <v>綾花</v>
      </c>
      <c r="E24" s="32" t="str">
        <f>IF(入力!$Z$15="","",入力!$Z$15)</f>
        <v>なかむら</v>
      </c>
      <c r="F24" s="32" t="str">
        <f>IF(入力!$AE$15="","",入力!$AE$15)</f>
        <v>あやか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中村</v>
      </c>
      <c r="D53" s="32" t="str">
        <f>IF(OR(L53&lt;&gt;"○",入力!K23=""),"",入力!K23)</f>
        <v>綾花</v>
      </c>
      <c r="E53" s="32" t="str">
        <f>IF(OR(L53&lt;&gt;"○",入力!F22=""),"",入力!F22)</f>
        <v>なかむら</v>
      </c>
      <c r="F53" s="32" t="str">
        <f>IF(OR(L53&lt;&gt;"○",入力!K22=""),"",入力!K22)</f>
        <v>あやか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山田</v>
      </c>
      <c r="D54" s="32" t="str">
        <f>IF(OR(L54&lt;&gt;"○",入力!K25=""),"",入力!K25)</f>
        <v>あゆ</v>
      </c>
      <c r="E54" s="32" t="str">
        <f>IF(OR(L54&lt;&gt;"○",入力!F24=""),"",入力!F24)</f>
        <v>やまだ</v>
      </c>
      <c r="F54" s="32" t="str">
        <f>IF(OR(L54&lt;&gt;"○",入力!K24=""),"",入力!K24)</f>
        <v>あゆ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山口</v>
      </c>
      <c r="D55" s="32" t="str">
        <f>IF(OR(L55&lt;&gt;"○",入力!K27=""),"",入力!K27)</f>
        <v>那菜</v>
      </c>
      <c r="E55" s="32" t="str">
        <f>IF(OR(L55&lt;&gt;"○",入力!F26=""),"",入力!F26)</f>
        <v>やまぐち</v>
      </c>
      <c r="F55" s="32" t="str">
        <f>IF(OR(L55&lt;&gt;"○",入力!K26=""),"",入力!K26)</f>
        <v>なな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植田</v>
      </c>
      <c r="D56" s="32" t="str">
        <f>IF(OR(L56&lt;&gt;"○",入力!K29=""),"",入力!K29)</f>
        <v>優衣</v>
      </c>
      <c r="E56" s="32" t="str">
        <f>IF(OR(L56&lt;&gt;"○",入力!F28=""),"",入力!F28)</f>
        <v>うえだ</v>
      </c>
      <c r="F56" s="32" t="str">
        <f>IF(OR(L56&lt;&gt;"○",入力!K28=""),"",入力!K28)</f>
        <v>ゆい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古谷</v>
      </c>
      <c r="D57" s="32" t="str">
        <f>IF(OR(L57&lt;&gt;"○",入力!K31=""),"",入力!K31)</f>
        <v>愛菜</v>
      </c>
      <c r="E57" s="32" t="str">
        <f>IF(OR(L57&lt;&gt;"○",入力!F30=""),"",入力!F30)</f>
        <v>ふるや</v>
      </c>
      <c r="F57" s="32" t="str">
        <f>IF(OR(L57&lt;&gt;"○",入力!K30=""),"",入力!K30)</f>
        <v>あいな</v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額田</v>
      </c>
      <c r="D58" s="32" t="str">
        <f>IF(OR(L58&lt;&gt;"○",入力!K33=""),"",入力!K33)</f>
        <v>あすみ</v>
      </c>
      <c r="E58" s="32" t="str">
        <f>IF(OR(L58&lt;&gt;"○",入力!F32=""),"",入力!F32)</f>
        <v>ぬかた</v>
      </c>
      <c r="F58" s="32" t="str">
        <f>IF(OR(L58&lt;&gt;"○",入力!K32=""),"",入力!K32)</f>
        <v>あすみ</v>
      </c>
      <c r="G58" s="32"/>
      <c r="H58" s="32"/>
      <c r="I58" s="32">
        <f>IF(OR(L58&lt;&gt;"○",入力!P32=""),"",入力!P32)</f>
        <v>3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坂田</v>
      </c>
      <c r="D59" s="32" t="str">
        <f>IF(OR(L59&lt;&gt;"○",入力!AE23=""),"",入力!AE23)</f>
        <v>七海</v>
      </c>
      <c r="E59" s="32" t="str">
        <f>IF(OR(L59&lt;&gt;"○",入力!Z22=""),"",入力!Z22)</f>
        <v>さかた</v>
      </c>
      <c r="F59" s="32" t="str">
        <f>IF(OR(L59&lt;&gt;"○",入力!AE22=""),"",入力!AE22)</f>
        <v>ななみ</v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山﨑</v>
      </c>
      <c r="D60" s="32" t="str">
        <f>IF(OR(L60&lt;&gt;"○",入力!AE25=""),"",入力!AE25)</f>
        <v>絢香</v>
      </c>
      <c r="E60" s="32" t="str">
        <f>IF(OR(L60&lt;&gt;"○",入力!Z24=""),"",入力!Z24)</f>
        <v>やまざき</v>
      </c>
      <c r="F60" s="32" t="str">
        <f>IF(OR(L60&lt;&gt;"○",入力!AE24=""),"",入力!AE24)</f>
        <v>あやか</v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鈴木</v>
      </c>
      <c r="D61" s="32" t="str">
        <f>IF(OR(L61&lt;&gt;"○",入力!AE27=""),"",入力!AE27)</f>
        <v>望々花</v>
      </c>
      <c r="E61" s="32" t="str">
        <f>IF(OR(L61&lt;&gt;"○",入力!Z26=""),"",入力!Z26)</f>
        <v>すずき</v>
      </c>
      <c r="F61" s="32" t="str">
        <f>IF(OR(L61&lt;&gt;"○",入力!AE26=""),"",入力!AE26)</f>
        <v>ののか</v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櫻井</v>
      </c>
      <c r="D62" s="32" t="str">
        <f>IF(OR(L62&lt;&gt;"○",入力!AE29=""),"",入力!AE29)</f>
        <v>成織</v>
      </c>
      <c r="E62" s="32" t="str">
        <f>IF(OR(L62&lt;&gt;"○",入力!Z28=""),"",入力!Z28)</f>
        <v>さくらい</v>
      </c>
      <c r="F62" s="32" t="str">
        <f>IF(OR(L62&lt;&gt;"○",入力!AE28=""),"",入力!AE28)</f>
        <v>なお</v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渋谷</v>
      </c>
      <c r="D63" s="32" t="str">
        <f>IF(OR(L63&lt;&gt;"○",入力!AE31=""),"",入力!AE31)</f>
        <v>愛美</v>
      </c>
      <c r="E63" s="32" t="str">
        <f>IF(OR(L63&lt;&gt;"○",入力!Z30=""),"",入力!Z30)</f>
        <v>しぶや</v>
      </c>
      <c r="F63" s="32" t="str">
        <f>IF(OR(L63&lt;&gt;"○",入力!AE30=""),"",入力!AE30)</f>
        <v>まなみ</v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松田町教育委員会</cp:lastModifiedBy>
  <cp:lastPrinted>2019-05-09T04:49:42Z</cp:lastPrinted>
  <dcterms:created xsi:type="dcterms:W3CDTF">2006-11-03T01:52:14Z</dcterms:created>
  <dcterms:modified xsi:type="dcterms:W3CDTF">2019-05-09T04:50:22Z</dcterms:modified>
</cp:coreProperties>
</file>