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<sst xmlns="http://schemas.openxmlformats.org/spreadsheetml/2006/main" count="1439" uniqueCount="730">
  <si>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</si>
  <si>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</si>
  <si>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</si>
  <si>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</si>
  <si>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</si>
  <si>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</si>
  <si>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</si>
  <si>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</si>
  <si>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</si>
  <si>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</si>
  <si>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</si>
  <si>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</si>
  <si>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</si>
  <si>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</si>
  <si>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</si>
  <si>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</si>
  <si>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</si>
  <si>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</si>
  <si>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</si>
  <si>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</si>
  <si>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</si>
  <si>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</si>
  <si>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</si>
  <si>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</si>
  <si>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</si>
  <si>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</si>
  <si>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</si>
  <si>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</si>
  <si>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</si>
  <si>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</si>
  <si>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</si>
  <si>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</si>
  <si>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</si>
  <si>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</si>
  <si>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</si>
  <si>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</si>
  <si>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</si>
  <si>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</si>
  <si>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</si>
  <si>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</si>
  <si>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</si>
  <si>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</si>
  <si>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</si>
  <si>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</si>
  <si>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</si>
  <si>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</si>
  <si>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</si>
  <si>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</si>
  <si>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</si>
  <si>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</si>
  <si>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</si>
  <si>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</si>
  <si>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</si>
  <si>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</si>
  <si>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</si>
  <si>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</si>
  <si>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</si>
  <si>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</si>
  <si>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</si>
  <si>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</si>
  <si>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</si>
  <si>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</si>
  <si>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</si>
  <si>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</si>
  <si>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</si>
  <si>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</si>
  <si>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</si>
  <si>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</si>
  <si>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</si>
  <si>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</si>
  <si>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</si>
  <si>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</si>
  <si>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</si>
  <si>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</si>
  <si>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</si>
  <si>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</si>
  <si>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</si>
  <si>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</si>
  <si>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</si>
  <si>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</si>
  <si>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</si>
  <si>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</si>
  <si>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</si>
  <si>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</si>
  <si>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</si>
  <si>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</si>
  <si>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</si>
  <si>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</si>
  <si>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</si>
  <si>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</si>
  <si>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</si>
  <si>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</si>
  <si>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</si>
  <si>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</si>
  <si>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</si>
  <si>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</si>
  <si>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</si>
  <si>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</si>
  <si>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</si>
  <si>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</si>
  <si>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</si>
  <si>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</si>
  <si>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</si>
  <si>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</si>
  <si>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</si>
  <si>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</si>
  <si>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</si>
  <si>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</si>
  <si>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</si>
  <si>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</si>
  <si>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</si>
  <si>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</si>
  <si>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</si>
  <si>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</si>
  <si>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</si>
  <si>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</si>
  <si>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</si>
  <si>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</si>
  <si>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</si>
  <si>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</si>
  <si>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</si>
  <si>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</si>
  <si>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</si>
  <si>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</si>
  <si>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</si>
  <si>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</si>
  <si>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</si>
  <si>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</si>
  <si>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</si>
  <si>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</si>
  <si>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</si>
  <si>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</si>
  <si>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</si>
  <si>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</si>
  <si>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</si>
  <si>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</si>
  <si>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</si>
  <si>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</si>
  <si>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</si>
  <si>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</si>
  <si>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</si>
  <si>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</si>
  <si>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</si>
  <si>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</si>
  <si>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</si>
  <si>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</si>
  <si>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</si>
  <si>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</si>
  <si>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</si>
  <si>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</si>
  <si>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</si>
  <si>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</si>
  <si>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</si>
  <si>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</si>
  <si>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</si>
  <si>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</si>
  <si>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</si>
  <si>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</si>
  <si>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</si>
  <si>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</si>
  <si>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</si>
  <si>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</si>
  <si>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</si>
  <si>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</si>
  <si>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</si>
  <si>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</si>
  <si>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</si>
  <si>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</si>
  <si>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</si>
  <si>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</si>
  <si>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</si>
  <si>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</si>
  <si>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</si>
  <si>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</si>
  <si>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</si>
  <si>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</si>
  <si>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</si>
  <si>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</si>
  <si>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</si>
  <si>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</si>
  <si>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</si>
  <si>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</si>
  <si>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</si>
  <si>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</si>
  <si>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</si>
  <si>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</si>
  <si>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</si>
  <si>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</si>
  <si>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</si>
  <si>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</si>
  <si>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</si>
  <si>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</si>
  <si>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</si>
  <si>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</si>
  <si>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</si>
  <si>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</si>
  <si>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</si>
  <si>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</si>
  <si>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</si>
  <si>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</si>
  <si>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</si>
  <si>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</si>
  <si>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</si>
  <si>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</si>
  <si>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</si>
  <si>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</si>
  <si>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</si>
  <si>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</si>
  <si>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</si>
  <si>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</si>
  <si>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</si>
  <si>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</si>
  <si>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</si>
  <si>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</si>
  <si>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</si>
  <si>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</si>
  <si>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</si>
  <si>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</si>
  <si>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</si>
  <si>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</si>
  <si>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</si>
  <si>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</si>
  <si>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</si>
  <si>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</si>
  <si>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</si>
  <si>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</si>
  <si>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</si>
  <si>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</si>
  <si>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</si>
  <si>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</si>
  <si>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</si>
  <si>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</si>
  <si>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</si>
  <si>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</si>
  <si>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</si>
  <si>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</si>
  <si>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</si>
  <si>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</si>
  <si>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</si>
  <si>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</si>
  <si>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</si>
  <si>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</si>
  <si>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</si>
  <si>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</si>
  <si>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</si>
  <si>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</si>
  <si>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</si>
  <si>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</si>
  <si>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</si>
  <si>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</si>
  <si>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</si>
  <si>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</si>
  <si>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</si>
  <si>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</si>
  <si>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</si>
  <si>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</si>
  <si>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</si>
  <si>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</si>
  <si>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</si>
  <si>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</si>
  <si>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</si>
  <si>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</si>
  <si>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</si>
  <si>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</si>
  <si>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</si>
  <si>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</si>
  <si>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</si>
  <si>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</si>
  <si>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</si>
  <si>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</si>
  <si>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</si>
  <si>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</si>
  <si>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</si>
  <si>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</si>
  <si>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</si>
  <si>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</si>
  <si>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</si>
  <si>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</si>
  <si>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</si>
  <si>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</si>
  <si>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</si>
  <si>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</si>
  <si>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</si>
  <si>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</si>
  <si>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</si>
  <si>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</si>
  <si>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</si>
  <si>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</si>
  <si>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</si>
  <si>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</si>
  <si>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</si>
  <si>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</si>
  <si>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</si>
  <si>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</si>
  <si>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</si>
  <si>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</si>
  <si>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</si>
  <si>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</si>
  <si>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</si>
  <si>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</si>
  <si>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</si>
  <si>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</si>
  <si>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</si>
  <si>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</si>
  <si>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</si>
  <si>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</si>
  <si>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</si>
  <si>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</si>
  <si>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</si>
  <si>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</si>
  <si>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</si>
  <si>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</si>
  <si>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</si>
  <si>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</si>
  <si>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</si>
  <si>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</si>
  <si>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</si>
  <si>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</si>
  <si>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</si>
  <si>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</si>
  <si>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</si>
  <si>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</si>
  <si>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</si>
  <si>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</si>
  <si>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</si>
  <si>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</si>
  <si>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</si>
  <si>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</si>
  <si>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</si>
  <si>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</si>
  <si>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</si>
  <si>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</si>
  <si>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</si>
  <si>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</si>
  <si>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</si>
  <si>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</si>
  <si>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</si>
  <si>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</si>
  <si>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</si>
  <si>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</si>
  <si>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</si>
  <si>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</si>
  <si>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</si>
  <si>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</si>
  <si>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</si>
  <si>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</si>
  <si>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</si>
  <si>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</si>
  <si>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</si>
  <si>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</si>
  <si>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</si>
  <si>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</si>
  <si>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</si>
  <si>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</si>
  <si>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</si>
  <si>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</si>
  <si>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</si>
  <si>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</si>
  <si>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</si>
  <si>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</si>
  <si>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</si>
  <si>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</si>
  <si>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</si>
  <si>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</si>
  <si>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</si>
  <si>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</si>
  <si>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</si>
  <si>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</si>
  <si>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</si>
  <si>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</si>
  <si>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</si>
  <si>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</si>
  <si>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</si>
  <si>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</si>
  <si>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</si>
  <si>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</si>
  <si>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</si>
  <si>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</si>
  <si>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</si>
  <si>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</si>
  <si>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</si>
  <si>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</si>
  <si>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</si>
  <si>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</si>
  <si>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</si>
  <si>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</si>
  <si>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</si>
  <si>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</si>
  <si>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</si>
  <si>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</si>
  <si>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</si>
  <si>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</si>
  <si>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</si>
  <si>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</si>
  <si>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</si>
  <si>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</si>
  <si>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</si>
  <si>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</si>
  <si>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</si>
  <si>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</si>
  <si>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</si>
  <si>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</si>
  <si>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</si>
  <si>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</si>
  <si>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</si>
  <si>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</si>
  <si>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</si>
  <si>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</si>
  <si>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</si>
  <si>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</si>
  <si>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</si>
  <si>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</si>
  <si>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</si>
  <si>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</si>
  <si>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</si>
  <si>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</si>
  <si>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</si>
  <si>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</si>
  <si>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</si>
  <si>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</si>
  <si>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</si>
  <si>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</si>
  <si>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</si>
  <si>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</si>
  <si>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</si>
  <si>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</si>
  <si>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</si>
  <si>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</si>
  <si>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</si>
  <si>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</si>
  <si>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</si>
  <si>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</si>
  <si>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</si>
  <si>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</si>
  <si>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</si>
  <si>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</si>
  <si>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</si>
  <si>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</si>
  <si>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</si>
  <si>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</si>
  <si>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</si>
  <si>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</si>
  <si>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</si>
  <si>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</si>
  <si>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</si>
  <si>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</si>
  <si>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</si>
  <si>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</si>
  <si>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</si>
  <si>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</si>
  <si>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</si>
  <si>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</si>
  <si>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</si>
  <si>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</si>
  <si>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</si>
  <si>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</si>
  <si>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</si>
  <si>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</si>
  <si>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</si>
  <si>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</si>
  <si>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</si>
  <si>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</si>
  <si>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</si>
  <si>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</si>
  <si>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</si>
  <si>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</si>
  <si>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</si>
  <si>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</si>
  <si>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</si>
  <si>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</si>
  <si>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</si>
  <si>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</si>
  <si>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</si>
  <si>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</si>
  <si>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</si>
  <si>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</si>
  <si>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</si>
  <si>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</si>
  <si>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</si>
  <si>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</si>
  <si>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</si>
  <si>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</si>
  <si>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</si>
  <si>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</si>
  <si>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</si>
  <si>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</si>
  <si>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</si>
  <si>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</si>
  <si>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</si>
  <si>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</si>
  <si>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</si>
  <si>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</si>
  <si>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</si>
  <si>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</si>
  <si>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</si>
  <si>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</si>
  <si>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</si>
  <si>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</si>
  <si>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</si>
  <si>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</si>
  <si>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</si>
  <si>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</si>
  <si>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</si>
  <si>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</si>
  <si>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</si>
  <si>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</si>
  <si>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</si>
  <si>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</si>
  <si>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</si>
  <si>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</si>
  <si>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</si>
  <si>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</si>
  <si>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</si>
  <si>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</si>
  <si>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</si>
  <si>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</si>
  <si>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</si>
  <si>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</si>
  <si>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</si>
  <si>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</si>
  <si>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</si>
  <si>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</si>
  <si>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</si>
  <si>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</si>
  <si>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</si>
  <si>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</si>
  <si>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</si>
  <si>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</si>
  <si>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</si>
  <si>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</si>
  <si>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</si>
  <si>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</si>
  <si>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</si>
  <si>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</si>
  <si>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</si>
  <si>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</si>
  <si>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</si>
  <si>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</si>
  <si>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</si>
  <si>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</si>
  <si>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</si>
  <si>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</si>
  <si>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</si>
  <si>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</si>
  <si>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</si>
  <si>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</si>
  <si>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</si>
  <si>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</si>
  <si>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</si>
  <si>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</si>
  <si>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</si>
  <si>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</si>
  <si>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</si>
  <si>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</si>
  <si>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</si>
  <si>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</si>
  <si>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</si>
  <si>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</si>
  <si>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</si>
  <si>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</si>
  <si>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</si>
  <si>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</si>
  <si>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</si>
  <si>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</si>
  <si>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</si>
  <si>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</si>
  <si>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</si>
  <si>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</si>
  <si>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</si>
  <si>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</si>
  <si>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</si>
  <si>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</si>
  <si>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</si>
  <si>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</si>
  <si>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</si>
  <si>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</si>
  <si>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</si>
  <si>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</si>
  <si>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</si>
  <si>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</si>
  <si>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</si>
  <si>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</si>
  <si>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</si>
  <si>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</si>
  <si>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</si>
  <si>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</si>
  <si>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</si>
  <si>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</si>
  <si>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</si>
  <si>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</si>
  <si>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</si>
  <si>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</si>
  <si>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</si>
  <si>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</si>
  <si>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</si>
  <si>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</si>
  <si>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</si>
  <si>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</si>
  <si>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</si>
  <si>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</si>
  <si>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</si>
  <si>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</si>
  <si>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</si>
  <si>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</si>
  <si>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</si>
  <si>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</si>
  <si>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</si>
  <si>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</si>
  <si>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</si>
  <si>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</si>
  <si>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</si>
  <si>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</si>
  <si>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</si>
  <si>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</si>
  <si>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</si>
  <si>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</si>
  <si>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</si>
  <si>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</si>
  <si>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</si>
  <si>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</si>
  <si>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</si>
  <si>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</si>
  <si>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</si>
  <si>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</si>
  <si>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</si>
  <si>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</si>
  <si>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</si>
  <si>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</si>
  <si>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</si>
  <si>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</si>
  <si>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</si>
  <si>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</si>
  <si>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</si>
  <si>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</si>
  <si>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</si>
  <si>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</si>
  <si>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</si>
  <si>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</si>
  <si>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</si>
  <si>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</si>
  <si>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</si>
  <si>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</si>
  <si>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</si>
  <si>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</si>
  <si>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</si>
  <si>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</si>
  <si>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</si>
  <si>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</si>
  <si>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</si>
  <si>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</si>
  <si>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</si>
  <si>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</si>
  <si>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</si>
  <si>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</si>
  <si>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</si>
  <si>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</si>
  <si>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</si>
  <si>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</si>
  <si>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</si>
  <si>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</si>
  <si>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</si>
  <si>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</si>
  <si>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</si>
  <si>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</si>
  <si>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</si>
  <si>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</si>
  <si>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</si>
  <si>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</si>
  <si>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</si>
  <si>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</si>
  <si>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</si>
  <si>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</si>
  <si>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</si>
  <si>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</si>
  <si>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</si>
  <si>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</si>
  <si>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</si>
  <si>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</si>
  <si>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</si>
  <si>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</si>
  <si>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</si>
  <si>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</si>
  <si>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</si>
  <si>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</si>
  <si>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</si>
  <si>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</si>
  <si>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258</t>
    <phoneticPr fontId="2"/>
  </si>
  <si>
    <t>0003</t>
    <phoneticPr fontId="2"/>
  </si>
  <si>
    <t>足柄上郡松田町松田惣領1400</t>
    <rPh sb="0" eb="4">
      <t>アシガラカミグン</t>
    </rPh>
    <rPh sb="4" eb="7">
      <t>マツダマチ</t>
    </rPh>
    <rPh sb="7" eb="9">
      <t>マツダ</t>
    </rPh>
    <rPh sb="9" eb="11">
      <t>ソウリョウ</t>
    </rPh>
    <phoneticPr fontId="2"/>
  </si>
  <si>
    <t>0465</t>
    <phoneticPr fontId="2"/>
  </si>
  <si>
    <t>82</t>
    <phoneticPr fontId="2"/>
  </si>
  <si>
    <t>2261</t>
    <phoneticPr fontId="2"/>
  </si>
  <si>
    <t>85</t>
    <phoneticPr fontId="2"/>
  </si>
  <si>
    <t>1253</t>
    <phoneticPr fontId="2"/>
  </si>
  <si>
    <t>釼持</t>
    <rPh sb="0" eb="2">
      <t>ケンモチ</t>
    </rPh>
    <phoneticPr fontId="2"/>
  </si>
  <si>
    <t>彰敏</t>
    <rPh sb="0" eb="2">
      <t>アキトシ</t>
    </rPh>
    <phoneticPr fontId="2"/>
  </si>
  <si>
    <t>けんもつ</t>
    <phoneticPr fontId="2"/>
  </si>
  <si>
    <t>あきとし</t>
    <phoneticPr fontId="2"/>
  </si>
  <si>
    <t>遠藤</t>
    <rPh sb="0" eb="2">
      <t>エンドウ</t>
    </rPh>
    <phoneticPr fontId="2"/>
  </si>
  <si>
    <t>雅典</t>
    <rPh sb="0" eb="2">
      <t>マサノリ</t>
    </rPh>
    <phoneticPr fontId="2"/>
  </si>
  <si>
    <t>えんどう</t>
    <phoneticPr fontId="2"/>
  </si>
  <si>
    <t>まさのり</t>
    <phoneticPr fontId="2"/>
  </si>
  <si>
    <t>櫻井</t>
    <rPh sb="0" eb="2">
      <t>サクライ</t>
    </rPh>
    <phoneticPr fontId="2"/>
  </si>
  <si>
    <t>成織</t>
    <rPh sb="0" eb="1">
      <t>ナ</t>
    </rPh>
    <rPh sb="1" eb="2">
      <t>オ</t>
    </rPh>
    <phoneticPr fontId="2"/>
  </si>
  <si>
    <t>さくらい</t>
    <phoneticPr fontId="2"/>
  </si>
  <si>
    <t>なお</t>
    <phoneticPr fontId="2"/>
  </si>
  <si>
    <t>さくらい</t>
    <phoneticPr fontId="2"/>
  </si>
  <si>
    <t>山﨑</t>
    <rPh sb="0" eb="2">
      <t>ヤマザキ</t>
    </rPh>
    <phoneticPr fontId="2"/>
  </si>
  <si>
    <t>絢香</t>
    <rPh sb="0" eb="2">
      <t>アヤカ</t>
    </rPh>
    <phoneticPr fontId="2"/>
  </si>
  <si>
    <t>やまざき</t>
    <phoneticPr fontId="2"/>
  </si>
  <si>
    <t>あやか</t>
    <phoneticPr fontId="2"/>
  </si>
  <si>
    <t>しぶや</t>
    <phoneticPr fontId="2"/>
  </si>
  <si>
    <t>まなみ</t>
    <phoneticPr fontId="2"/>
  </si>
  <si>
    <t>渋谷</t>
    <rPh sb="0" eb="2">
      <t>シブヤ</t>
    </rPh>
    <phoneticPr fontId="2"/>
  </si>
  <si>
    <t>愛美</t>
    <rPh sb="0" eb="2">
      <t>マナミ</t>
    </rPh>
    <phoneticPr fontId="2"/>
  </si>
  <si>
    <t>すずき</t>
    <phoneticPr fontId="2"/>
  </si>
  <si>
    <t>ののか</t>
    <phoneticPr fontId="2"/>
  </si>
  <si>
    <t>鈴木</t>
    <rPh sb="0" eb="2">
      <t>スズキ</t>
    </rPh>
    <phoneticPr fontId="2"/>
  </si>
  <si>
    <t>望々花</t>
    <rPh sb="0" eb="3">
      <t>ノノカ</t>
    </rPh>
    <phoneticPr fontId="2"/>
  </si>
  <si>
    <t>なかむら</t>
    <phoneticPr fontId="2"/>
  </si>
  <si>
    <t>のどか</t>
    <phoneticPr fontId="2"/>
  </si>
  <si>
    <t>中村</t>
    <rPh sb="0" eb="2">
      <t>ナカムラ</t>
    </rPh>
    <phoneticPr fontId="2"/>
  </si>
  <si>
    <t>和花</t>
    <rPh sb="0" eb="1">
      <t>ワ</t>
    </rPh>
    <rPh sb="1" eb="2">
      <t>ハナ</t>
    </rPh>
    <phoneticPr fontId="2"/>
  </si>
  <si>
    <t>あべ</t>
    <phoneticPr fontId="2"/>
  </si>
  <si>
    <t>ここな</t>
    <phoneticPr fontId="2"/>
  </si>
  <si>
    <t>阿部</t>
    <rPh sb="0" eb="2">
      <t>アベ</t>
    </rPh>
    <phoneticPr fontId="2"/>
  </si>
  <si>
    <t>心夏</t>
    <rPh sb="0" eb="1">
      <t>ココロ</t>
    </rPh>
    <rPh sb="1" eb="2">
      <t>ナツ</t>
    </rPh>
    <phoneticPr fontId="2"/>
  </si>
  <si>
    <t>うやま</t>
    <phoneticPr fontId="2"/>
  </si>
  <si>
    <t>みのり</t>
    <phoneticPr fontId="2"/>
  </si>
  <si>
    <t>宇山</t>
    <rPh sb="0" eb="2">
      <t>ウヤマ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</si>
</sst>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22" zoomScaleNormal="100" zoomScaleSheetLayoutView="100" workbookViewId="0">
      <selection activeCell="Z13" sqref="Z13:AD14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2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8117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県西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松田町立松田中学校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689</v>
      </c>
      <c r="AC4" s="216"/>
      <c r="AD4" s="216"/>
      <c r="AE4" s="216"/>
      <c r="AF4" s="4" t="s">
        <v>584</v>
      </c>
      <c r="AG4" s="216" t="s">
        <v>690</v>
      </c>
      <c r="AH4" s="216"/>
      <c r="AI4" s="216"/>
      <c r="AJ4" s="216"/>
      <c r="AK4" s="4" t="s">
        <v>584</v>
      </c>
      <c r="AL4" s="216" t="s">
        <v>691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688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686</v>
      </c>
      <c r="G6" s="196"/>
      <c r="H6" s="24" t="s">
        <v>586</v>
      </c>
      <c r="I6" s="197" t="s">
        <v>687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689</v>
      </c>
      <c r="AC6" s="200"/>
      <c r="AD6" s="200"/>
      <c r="AE6" s="200"/>
      <c r="AF6" s="25" t="s">
        <v>587</v>
      </c>
      <c r="AG6" s="200" t="s">
        <v>692</v>
      </c>
      <c r="AH6" s="200"/>
      <c r="AI6" s="200"/>
      <c r="AJ6" s="200"/>
      <c r="AK6" s="25" t="s">
        <v>587</v>
      </c>
      <c r="AL6" s="200" t="s">
        <v>693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696</v>
      </c>
      <c r="G12" s="260"/>
      <c r="H12" s="260"/>
      <c r="I12" s="260"/>
      <c r="J12" s="260"/>
      <c r="K12" s="260" t="s">
        <v>697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700</v>
      </c>
      <c r="AA12" s="260"/>
      <c r="AB12" s="260"/>
      <c r="AC12" s="260"/>
      <c r="AD12" s="260"/>
      <c r="AE12" s="260" t="s">
        <v>701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698</v>
      </c>
      <c r="AA13" s="240"/>
      <c r="AB13" s="240"/>
      <c r="AC13" s="240"/>
      <c r="AD13" s="249"/>
      <c r="AE13" s="240" t="s">
        <v>699</v>
      </c>
      <c r="AF13" s="240"/>
      <c r="AG13" s="240"/>
      <c r="AH13" s="240"/>
      <c r="AI13" s="241"/>
      <c r="AJ13" s="53" t="s">
        <v>578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 t="s">
        <v>544</v>
      </c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704</v>
      </c>
      <c r="AA15" s="260"/>
      <c r="AB15" s="260"/>
      <c r="AC15" s="260"/>
      <c r="AD15" s="260"/>
      <c r="AE15" s="260" t="s">
        <v>705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702</v>
      </c>
      <c r="AA16" s="240"/>
      <c r="AB16" s="240"/>
      <c r="AC16" s="240"/>
      <c r="AD16" s="249"/>
      <c r="AE16" s="240" t="s">
        <v>703</v>
      </c>
      <c r="AF16" s="240"/>
      <c r="AG16" s="240"/>
      <c r="AH16" s="240"/>
      <c r="AI16" s="251"/>
      <c r="AJ16" s="252">
        <v>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706</v>
      </c>
      <c r="G22" s="116"/>
      <c r="H22" s="116"/>
      <c r="I22" s="116"/>
      <c r="J22" s="116"/>
      <c r="K22" s="116" t="s">
        <v>705</v>
      </c>
      <c r="L22" s="116"/>
      <c r="M22" s="116"/>
      <c r="N22" s="116"/>
      <c r="O22" s="117"/>
      <c r="P22" s="113">
        <v>2</v>
      </c>
      <c r="Q22" s="113"/>
      <c r="R22" s="104">
        <v>158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727</v>
      </c>
      <c r="AA22" s="116"/>
      <c r="AB22" s="116"/>
      <c r="AC22" s="116"/>
      <c r="AD22" s="116"/>
      <c r="AE22" s="116" t="s">
        <v>728</v>
      </c>
      <c r="AF22" s="116"/>
      <c r="AG22" s="116"/>
      <c r="AH22" s="116"/>
      <c r="AI22" s="117"/>
      <c r="AJ22" s="113">
        <v>1</v>
      </c>
      <c r="AK22" s="113"/>
      <c r="AL22" s="104">
        <v>157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702</v>
      </c>
      <c r="G23" s="109"/>
      <c r="H23" s="109"/>
      <c r="I23" s="109"/>
      <c r="J23" s="109"/>
      <c r="K23" s="109" t="s">
        <v>703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729</v>
      </c>
      <c r="AA23" s="109"/>
      <c r="AB23" s="109"/>
      <c r="AC23" s="109"/>
      <c r="AD23" s="109"/>
      <c r="AE23" s="109" t="s">
        <v>728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709</v>
      </c>
      <c r="G24" s="82"/>
      <c r="H24" s="82"/>
      <c r="I24" s="82"/>
      <c r="J24" s="82"/>
      <c r="K24" s="82" t="s">
        <v>710</v>
      </c>
      <c r="L24" s="82"/>
      <c r="M24" s="82"/>
      <c r="N24" s="82"/>
      <c r="O24" s="83"/>
      <c r="P24" s="72">
        <v>2</v>
      </c>
      <c r="Q24" s="72"/>
      <c r="R24" s="88">
        <v>152</v>
      </c>
      <c r="S24" s="89"/>
      <c r="T24" s="68" t="s">
        <v>544</v>
      </c>
      <c r="U24" s="69"/>
      <c r="V24" s="84">
        <v>8</v>
      </c>
      <c r="W24" s="8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707</v>
      </c>
      <c r="G25" s="100"/>
      <c r="H25" s="100"/>
      <c r="I25" s="100"/>
      <c r="J25" s="100"/>
      <c r="K25" s="100" t="s">
        <v>708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711</v>
      </c>
      <c r="G26" s="82"/>
      <c r="H26" s="82"/>
      <c r="I26" s="82"/>
      <c r="J26" s="82"/>
      <c r="K26" s="82" t="s">
        <v>712</v>
      </c>
      <c r="L26" s="82"/>
      <c r="M26" s="82"/>
      <c r="N26" s="82"/>
      <c r="O26" s="83"/>
      <c r="P26" s="72">
        <v>2</v>
      </c>
      <c r="Q26" s="72"/>
      <c r="R26" s="88">
        <v>154</v>
      </c>
      <c r="S26" s="89"/>
      <c r="T26" s="296" t="s">
        <v>544</v>
      </c>
      <c r="U26" s="297"/>
      <c r="V26" s="94">
        <v>9</v>
      </c>
      <c r="W26" s="9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713</v>
      </c>
      <c r="G27" s="100"/>
      <c r="H27" s="100"/>
      <c r="I27" s="100"/>
      <c r="J27" s="100"/>
      <c r="K27" s="100" t="s">
        <v>714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715</v>
      </c>
      <c r="G28" s="82"/>
      <c r="H28" s="82"/>
      <c r="I28" s="82"/>
      <c r="J28" s="82"/>
      <c r="K28" s="82" t="s">
        <v>716</v>
      </c>
      <c r="L28" s="82"/>
      <c r="M28" s="82"/>
      <c r="N28" s="82"/>
      <c r="O28" s="83"/>
      <c r="P28" s="72">
        <v>2</v>
      </c>
      <c r="Q28" s="72"/>
      <c r="R28" s="88">
        <v>164</v>
      </c>
      <c r="S28" s="89"/>
      <c r="T28" s="290" t="s">
        <v>544</v>
      </c>
      <c r="U28" s="291"/>
      <c r="V28" s="84">
        <v>10</v>
      </c>
      <c r="W28" s="85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717</v>
      </c>
      <c r="G29" s="100"/>
      <c r="H29" s="100"/>
      <c r="I29" s="100"/>
      <c r="J29" s="100"/>
      <c r="K29" s="100" t="s">
        <v>718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719</v>
      </c>
      <c r="G30" s="82"/>
      <c r="H30" s="82"/>
      <c r="I30" s="82"/>
      <c r="J30" s="82"/>
      <c r="K30" s="82" t="s">
        <v>720</v>
      </c>
      <c r="L30" s="82"/>
      <c r="M30" s="82"/>
      <c r="N30" s="82"/>
      <c r="O30" s="83"/>
      <c r="P30" s="72">
        <v>1</v>
      </c>
      <c r="Q30" s="72"/>
      <c r="R30" s="88">
        <v>155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721</v>
      </c>
      <c r="G31" s="100"/>
      <c r="H31" s="100"/>
      <c r="I31" s="100"/>
      <c r="J31" s="100"/>
      <c r="K31" s="100" t="s">
        <v>722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723</v>
      </c>
      <c r="G32" s="82"/>
      <c r="H32" s="82"/>
      <c r="I32" s="82"/>
      <c r="J32" s="82"/>
      <c r="K32" s="82" t="s">
        <v>724</v>
      </c>
      <c r="L32" s="82"/>
      <c r="M32" s="82"/>
      <c r="N32" s="82"/>
      <c r="O32" s="83"/>
      <c r="P32" s="72">
        <v>1</v>
      </c>
      <c r="Q32" s="72"/>
      <c r="R32" s="88">
        <v>160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725</v>
      </c>
      <c r="G33" s="75"/>
      <c r="H33" s="75"/>
      <c r="I33" s="75"/>
      <c r="J33" s="75"/>
      <c r="K33" s="75" t="s">
        <v>726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2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8117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県西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松田町立松田中学校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けんもつ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釼持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　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さくらい</v>
      </c>
      <c r="F15" s="313"/>
      <c r="G15" s="313"/>
      <c r="H15" s="313"/>
      <c r="I15" s="313"/>
      <c r="J15" s="313" t="str">
        <f>IF(入力!K22="","",入力!K22)</f>
        <v>なお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158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うやま</v>
      </c>
      <c r="Z15" s="313"/>
      <c r="AA15" s="313"/>
      <c r="AB15" s="313"/>
      <c r="AC15" s="313"/>
      <c r="AD15" s="313" t="str">
        <f>IF(入力!AE22="","",入力!AE22)</f>
        <v>みのり</v>
      </c>
      <c r="AE15" s="313"/>
      <c r="AF15" s="313"/>
      <c r="AG15" s="313"/>
      <c r="AH15" s="314"/>
      <c r="AI15" s="316">
        <f>IF(入力!AJ22="","",入力!AJ22)</f>
        <v>1</v>
      </c>
      <c r="AJ15" s="316"/>
      <c r="AK15" s="318">
        <f>IF(入力!AL22="","",入力!AL22)</f>
        <v>157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櫻井</v>
      </c>
      <c r="F16" s="327"/>
      <c r="G16" s="327"/>
      <c r="H16" s="327"/>
      <c r="I16" s="327"/>
      <c r="J16" s="327" t="str">
        <f>IF(入力!K23="","",入力!K23)</f>
        <v>成織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宇山</v>
      </c>
      <c r="Z16" s="327"/>
      <c r="AA16" s="327"/>
      <c r="AB16" s="327"/>
      <c r="AC16" s="327"/>
      <c r="AD16" s="327" t="str">
        <f>IF(入力!AE23="","",入力!AE23)</f>
        <v>みのり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やまざき</v>
      </c>
      <c r="F17" s="308"/>
      <c r="G17" s="308"/>
      <c r="H17" s="308"/>
      <c r="I17" s="308"/>
      <c r="J17" s="308" t="str">
        <f>IF(入力!K24="","",入力!K24)</f>
        <v>あやか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152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 t="str">
        <f>IF(入力!X24="","",入力!X24)</f>
        <v/>
      </c>
      <c r="X17" s="310"/>
      <c r="Y17" s="315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10" t="str">
        <f>IF(入力!AJ24="","",入力!AJ24)</f>
        <v/>
      </c>
      <c r="AJ17" s="310"/>
      <c r="AK17" s="302" t="str">
        <f>IF(入力!AL24="","",入力!AL24)</f>
        <v/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山﨑</v>
      </c>
      <c r="F18" s="301"/>
      <c r="G18" s="301"/>
      <c r="H18" s="301"/>
      <c r="I18" s="301"/>
      <c r="J18" s="301" t="str">
        <f>IF(入力!K25="","",入力!K25)</f>
        <v>絢香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/>
      </c>
      <c r="Z18" s="301"/>
      <c r="AA18" s="301"/>
      <c r="AB18" s="301"/>
      <c r="AC18" s="301"/>
      <c r="AD18" s="301" t="str">
        <f>IF(入力!AE25="","",入力!AE25)</f>
        <v/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しぶや</v>
      </c>
      <c r="F19" s="308"/>
      <c r="G19" s="308"/>
      <c r="H19" s="308"/>
      <c r="I19" s="308"/>
      <c r="J19" s="308" t="str">
        <f>IF(入力!K26="","",入力!K26)</f>
        <v>まなみ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154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 t="str">
        <f>IF(入力!X26="","",入力!X26)</f>
        <v/>
      </c>
      <c r="X19" s="310"/>
      <c r="Y19" s="315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10" t="str">
        <f>IF(入力!AJ26="","",入力!AJ26)</f>
        <v/>
      </c>
      <c r="AJ19" s="310"/>
      <c r="AK19" s="302" t="str">
        <f>IF(入力!AL26="","",入力!AL26)</f>
        <v/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渋谷</v>
      </c>
      <c r="F20" s="301"/>
      <c r="G20" s="301"/>
      <c r="H20" s="301"/>
      <c r="I20" s="301"/>
      <c r="J20" s="301" t="str">
        <f>IF(入力!K27="","",入力!K27)</f>
        <v>愛美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/>
      </c>
      <c r="Z20" s="301"/>
      <c r="AA20" s="301"/>
      <c r="AB20" s="301"/>
      <c r="AC20" s="301"/>
      <c r="AD20" s="301" t="str">
        <f>IF(入力!AE27="","",入力!AE27)</f>
        <v/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すずき</v>
      </c>
      <c r="F21" s="308"/>
      <c r="G21" s="308"/>
      <c r="H21" s="308"/>
      <c r="I21" s="308"/>
      <c r="J21" s="308" t="str">
        <f>IF(入力!K28="","",入力!K28)</f>
        <v>ののか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164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 t="str">
        <f>IF(入力!X28="","",入力!X28)</f>
        <v/>
      </c>
      <c r="X21" s="310"/>
      <c r="Y21" s="315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10" t="str">
        <f>IF(入力!AJ28="","",入力!AJ28)</f>
        <v/>
      </c>
      <c r="AJ21" s="310"/>
      <c r="AK21" s="302" t="str">
        <f>IF(入力!AL28="","",入力!AL28)</f>
        <v/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鈴木</v>
      </c>
      <c r="F22" s="301"/>
      <c r="G22" s="301"/>
      <c r="H22" s="301"/>
      <c r="I22" s="301"/>
      <c r="J22" s="301" t="str">
        <f>IF(入力!K29="","",入力!K29)</f>
        <v>望々花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なかむら</v>
      </c>
      <c r="F23" s="308"/>
      <c r="G23" s="308"/>
      <c r="H23" s="308"/>
      <c r="I23" s="308"/>
      <c r="J23" s="308" t="str">
        <f>IF(入力!K30="","",入力!K30)</f>
        <v>のどか</v>
      </c>
      <c r="K23" s="308"/>
      <c r="L23" s="308"/>
      <c r="M23" s="308"/>
      <c r="N23" s="309"/>
      <c r="O23" s="310">
        <f>IF(入力!P30="","",入力!P30)</f>
        <v>1</v>
      </c>
      <c r="P23" s="310"/>
      <c r="Q23" s="302">
        <f>IF(入力!R30="","",入力!R30)</f>
        <v>155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中村</v>
      </c>
      <c r="F24" s="301"/>
      <c r="G24" s="301"/>
      <c r="H24" s="301"/>
      <c r="I24" s="301"/>
      <c r="J24" s="301" t="str">
        <f>IF(入力!K31="","",入力!K31)</f>
        <v>和花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あべ</v>
      </c>
      <c r="F25" s="308"/>
      <c r="G25" s="308"/>
      <c r="H25" s="308"/>
      <c r="I25" s="308"/>
      <c r="J25" s="308" t="str">
        <f>IF(入力!K32="","",入力!K32)</f>
        <v>ここな</v>
      </c>
      <c r="K25" s="308"/>
      <c r="L25" s="308"/>
      <c r="M25" s="308"/>
      <c r="N25" s="309"/>
      <c r="O25" s="310">
        <f>IF(入力!P32="","",入力!P32)</f>
        <v>1</v>
      </c>
      <c r="P25" s="310"/>
      <c r="Q25" s="302">
        <f>IF(入力!R32="","",入力!R32)</f>
        <v>160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阿部</v>
      </c>
      <c r="F26" s="340"/>
      <c r="G26" s="340"/>
      <c r="H26" s="340"/>
      <c r="I26" s="340"/>
      <c r="J26" s="340" t="str">
        <f>IF(入力!K33="","",入力!K33)</f>
        <v>心夏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8117</v>
      </c>
      <c r="B7" s="31" t="str">
        <f t="shared" ref="B7:C7" si="0">IF($A$8="","",IF($A$9="",B8,B8&amp;"・"&amp;B9))</f>
        <v>松田町立松田中学校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258</v>
      </c>
      <c r="G7" s="31" t="str">
        <f t="shared" si="1"/>
        <v>0003</v>
      </c>
      <c r="H7" s="31">
        <f t="shared" si="1"/>
        <v>0</v>
      </c>
      <c r="I7" s="31" t="str">
        <f t="shared" si="1"/>
        <v>足柄上郡松田町松田惣領1400</v>
      </c>
      <c r="J7" s="31">
        <f t="shared" si="1"/>
        <v>0</v>
      </c>
      <c r="K7" s="31" t="str">
        <f t="shared" si="1"/>
        <v>0465</v>
      </c>
      <c r="L7" s="31" t="str">
        <f t="shared" si="1"/>
        <v>82</v>
      </c>
      <c r="M7" s="31" t="str">
        <f t="shared" si="1"/>
        <v>2261</v>
      </c>
      <c r="N7" s="31" t="str">
        <f t="shared" si="1"/>
        <v>0465</v>
      </c>
      <c r="O7" s="31" t="str">
        <f t="shared" si="1"/>
        <v>85</v>
      </c>
      <c r="P7" s="31" t="str">
        <f t="shared" si="1"/>
        <v>1253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8117</v>
      </c>
      <c r="B8" s="32" t="str">
        <f>IF(入力!$F$3="","",入力!$F$3)</f>
        <v>松田町立松田中学校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258</v>
      </c>
      <c r="G8" s="42" t="str">
        <f>IF(入力!$I$6="","",入力!$I$6)</f>
        <v>0003</v>
      </c>
      <c r="H8" s="32"/>
      <c r="I8" s="32" t="str">
        <f>IF(入力!$L$5="","",入力!$L$5)</f>
        <v>足柄上郡松田町松田惣領1400</v>
      </c>
      <c r="J8" s="32"/>
      <c r="K8" s="42" t="str">
        <f>IF(入力!$AB$4="","",入力!$AB$4)</f>
        <v>0465</v>
      </c>
      <c r="L8" s="42" t="str">
        <f>IF(入力!$AG$4="","",入力!$AG$4)</f>
        <v>82</v>
      </c>
      <c r="M8" s="42" t="str">
        <f>IF(入力!$AL$4="","",入力!$AL$4)</f>
        <v>2261</v>
      </c>
      <c r="N8" s="42" t="str">
        <f>IF(入力!$AB$6="","",入力!$AB$6)</f>
        <v>0465</v>
      </c>
      <c r="O8" s="42" t="str">
        <f>IF(入力!$AG$6="","",入力!$AG$6)</f>
        <v>85</v>
      </c>
      <c r="P8" s="42" t="str">
        <f>IF(入力!$AL$6="","",入力!$AL$6)</f>
        <v>1253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2261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釼持</v>
      </c>
      <c r="D16" s="32" t="str">
        <f>IF(入力!$K$13="","",入力!$K$13)</f>
        <v>彰敏</v>
      </c>
      <c r="E16" s="32" t="str">
        <f>IF(入力!$F$12="","",入力!$F$12)</f>
        <v>けんもつ</v>
      </c>
      <c r="F16" s="32" t="str">
        <f>IF(入力!$K$12="","",入力!$K$12)</f>
        <v>あきとし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遠藤</v>
      </c>
      <c r="D17" s="32" t="str">
        <f>IF(入力!$AE$13="","",入力!$AE$13)</f>
        <v>雅典</v>
      </c>
      <c r="E17" s="32" t="str">
        <f>IF(入力!$Z$12="","",入力!$Z$12)</f>
        <v>えんどう</v>
      </c>
      <c r="F17" s="32" t="str">
        <f>IF(入力!$AE$12="","",入力!$AE$12)</f>
        <v>まさのり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櫻井</v>
      </c>
      <c r="D24" s="32" t="str">
        <f>IF(入力!$AE$16="","",入力!$AE$16)</f>
        <v>成織</v>
      </c>
      <c r="E24" s="32" t="str">
        <f>IF(入力!$Z$15="","",入力!$Z$15)</f>
        <v>さくらい</v>
      </c>
      <c r="F24" s="32" t="str">
        <f>IF(入力!$AE$15="","",入力!$AE$15)</f>
        <v>なお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櫻井</v>
      </c>
      <c r="D53" s="32" t="str">
        <f>IF(OR(L53&lt;&gt;"○",入力!K23=""),"",入力!K23)</f>
        <v>成織</v>
      </c>
      <c r="E53" s="32" t="str">
        <f>IF(OR(L53&lt;&gt;"○",入力!F22=""),"",入力!F22)</f>
        <v>さくらい</v>
      </c>
      <c r="F53" s="32" t="str">
        <f>IF(OR(L53&lt;&gt;"○",入力!K22=""),"",入力!K22)</f>
        <v>なお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158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山﨑</v>
      </c>
      <c r="D54" s="32" t="str">
        <f>IF(OR(L54&lt;&gt;"○",入力!K25=""),"",入力!K25)</f>
        <v>絢香</v>
      </c>
      <c r="E54" s="32" t="str">
        <f>IF(OR(L54&lt;&gt;"○",入力!F24=""),"",入力!F24)</f>
        <v>やまざき</v>
      </c>
      <c r="F54" s="32" t="str">
        <f>IF(OR(L54&lt;&gt;"○",入力!K24=""),"",入力!K24)</f>
        <v>あやか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152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渋谷</v>
      </c>
      <c r="D55" s="32" t="str">
        <f>IF(OR(L55&lt;&gt;"○",入力!K27=""),"",入力!K27)</f>
        <v>愛美</v>
      </c>
      <c r="E55" s="32" t="str">
        <f>IF(OR(L55&lt;&gt;"○",入力!F26=""),"",入力!F26)</f>
        <v>しぶや</v>
      </c>
      <c r="F55" s="32" t="str">
        <f>IF(OR(L55&lt;&gt;"○",入力!K26=""),"",入力!K26)</f>
        <v>まなみ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鈴木</v>
      </c>
      <c r="D56" s="32" t="str">
        <f>IF(OR(L56&lt;&gt;"○",入力!K29=""),"",入力!K29)</f>
        <v>望々花</v>
      </c>
      <c r="E56" s="32" t="str">
        <f>IF(OR(L56&lt;&gt;"○",入力!F28=""),"",入力!F28)</f>
        <v>すずき</v>
      </c>
      <c r="F56" s="32" t="str">
        <f>IF(OR(L56&lt;&gt;"○",入力!K28=""),"",入力!K28)</f>
        <v>ののか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中村</v>
      </c>
      <c r="D57" s="32" t="str">
        <f>IF(OR(L57&lt;&gt;"○",入力!K31=""),"",入力!K31)</f>
        <v>和花</v>
      </c>
      <c r="E57" s="32" t="str">
        <f>IF(OR(L57&lt;&gt;"○",入力!F30=""),"",入力!F30)</f>
        <v>なかむら</v>
      </c>
      <c r="F57" s="32" t="str">
        <f>IF(OR(L57&lt;&gt;"○",入力!K30=""),"",入力!K30)</f>
        <v>のどか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阿部</v>
      </c>
      <c r="D58" s="32" t="str">
        <f>IF(OR(L58&lt;&gt;"○",入力!K33=""),"",入力!K33)</f>
        <v>心夏</v>
      </c>
      <c r="E58" s="32" t="str">
        <f>IF(OR(L58&lt;&gt;"○",入力!F32=""),"",入力!F32)</f>
        <v>あべ</v>
      </c>
      <c r="F58" s="32" t="str">
        <f>IF(OR(L58&lt;&gt;"○",入力!K32=""),"",入力!K32)</f>
        <v>ここな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宇山</v>
      </c>
      <c r="D59" s="32" t="str">
        <f>IF(OR(L59&lt;&gt;"○",入力!AE23=""),"",入力!AE23)</f>
        <v>みのり</v>
      </c>
      <c r="E59" s="32" t="str">
        <f>IF(OR(L59&lt;&gt;"○",入力!Z22=""),"",入力!Z22)</f>
        <v>うやま</v>
      </c>
      <c r="F59" s="32" t="str">
        <f>IF(OR(L59&lt;&gt;"○",入力!AE22=""),"",入力!AE22)</f>
        <v>みのり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松田町教育委員会</cp:lastModifiedBy>
  <cp:lastPrinted>2019-02-13T13:45:19Z</cp:lastPrinted>
  <dcterms:created xsi:type="dcterms:W3CDTF">2006-11-03T01:52:14Z</dcterms:created>
  <dcterms:modified xsi:type="dcterms:W3CDTF">2019-11-07T11:36:07Z</dcterms:modified>
</cp:coreProperties>
</file>