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2698\disk1\☆ 個人フォルダ\井手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C59" i="14"/>
  <c r="F59" i="14"/>
  <c r="I61" i="14"/>
  <c r="F61" i="14"/>
  <c r="C61" i="14"/>
  <c r="D61" i="14"/>
  <c r="J61" i="14"/>
  <c r="E61" i="14"/>
  <c r="J63" i="14"/>
  <c r="E63" i="14"/>
  <c r="I63" i="14"/>
  <c r="D63" i="14"/>
  <c r="C63" i="14"/>
  <c r="F63" i="14"/>
  <c r="I53" i="14"/>
  <c r="F53" i="14"/>
  <c r="J53" i="14"/>
  <c r="I57" i="14"/>
  <c r="F57" i="14"/>
  <c r="J57" i="14"/>
  <c r="F56" i="14"/>
  <c r="J56" i="14"/>
  <c r="I56" i="14"/>
  <c r="F60" i="14"/>
  <c r="D60" i="14"/>
  <c r="J60" i="14"/>
  <c r="E60" i="14"/>
  <c r="C60" i="14"/>
  <c r="I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I54" i="14"/>
  <c r="C54" i="14"/>
  <c r="F54" i="14"/>
  <c r="E54" i="14"/>
  <c r="D54" i="14"/>
  <c r="J58" i="14"/>
  <c r="E58" i="14"/>
  <c r="I58" i="14"/>
  <c r="D58" i="14"/>
  <c r="F58" i="14"/>
  <c r="C58" i="14"/>
  <c r="J55" i="14"/>
  <c r="I55" i="14"/>
  <c r="F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<sst xmlns="http://schemas.openxmlformats.org/spreadsheetml/2006/main" count="1446" uniqueCount="743">
  <si>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</si>
  <si>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</si>
  <si>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</si>
  <si>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</si>
  <si>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</si>
  <si>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</si>
  <si>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</si>
  <si>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</si>
  <si>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</si>
  <si>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</si>
  <si>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</si>
  <si>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</si>
  <si>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</si>
  <si>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</si>
  <si>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</si>
  <si>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</si>
  <si>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</si>
  <si>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</si>
  <si>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</si>
  <si>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</si>
  <si>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</si>
  <si>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</si>
  <si>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</si>
  <si>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</si>
  <si>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</si>
  <si>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</si>
  <si>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</si>
  <si>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</si>
  <si>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</si>
  <si>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</si>
  <si>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</si>
  <si>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</si>
  <si>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</si>
  <si>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</si>
  <si>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</si>
  <si>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</si>
  <si>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</si>
  <si>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</si>
  <si>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</si>
  <si>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</si>
  <si>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</si>
  <si>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</si>
  <si>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</si>
  <si>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</si>
  <si>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</si>
  <si>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</si>
  <si>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</si>
  <si>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</si>
  <si>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</si>
  <si>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</si>
  <si>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</si>
  <si>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</si>
  <si>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</si>
  <si>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</si>
  <si>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</si>
  <si>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</si>
  <si>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</si>
  <si>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</si>
  <si>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</si>
  <si>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</si>
  <si>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</si>
  <si>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</si>
  <si>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</si>
  <si>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</si>
  <si>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</si>
  <si>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</si>
  <si>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</si>
  <si>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</si>
  <si>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</si>
  <si>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</si>
  <si>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</si>
  <si>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</si>
  <si>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</si>
  <si>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</si>
  <si>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</si>
  <si>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</si>
  <si>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</si>
  <si>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</si>
  <si>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</si>
  <si>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</si>
  <si>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</si>
  <si>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</si>
  <si>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</si>
  <si>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</si>
  <si>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</si>
  <si>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</si>
  <si>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</si>
  <si>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</si>
  <si>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</si>
  <si>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</si>
  <si>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</si>
  <si>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</si>
  <si>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</si>
  <si>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</si>
  <si>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</si>
  <si>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</si>
  <si>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</si>
  <si>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</si>
  <si>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</si>
  <si>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</si>
  <si>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</si>
  <si>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</si>
  <si>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</si>
  <si>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</si>
  <si>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</si>
  <si>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</si>
  <si>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</si>
  <si>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</si>
  <si>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</si>
  <si>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</si>
  <si>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</si>
  <si>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</si>
  <si>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</si>
  <si>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</si>
  <si>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</si>
  <si>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</si>
  <si>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</si>
  <si>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</si>
  <si>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</si>
  <si>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</si>
  <si>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</si>
  <si>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</si>
  <si>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</si>
  <si>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</si>
  <si>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</si>
  <si>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</si>
  <si>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</si>
  <si>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</si>
  <si>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</si>
  <si>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</si>
  <si>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</si>
  <si>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</si>
  <si>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</si>
  <si>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</si>
  <si>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</si>
  <si>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</si>
  <si>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</si>
  <si>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</si>
  <si>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</si>
  <si>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</si>
  <si>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</si>
  <si>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</si>
  <si>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</si>
  <si>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</si>
  <si>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</si>
  <si>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</si>
  <si>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</si>
  <si>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</si>
  <si>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</si>
  <si>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</si>
  <si>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</si>
  <si>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</si>
  <si>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</si>
  <si>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</si>
  <si>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</si>
  <si>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</si>
  <si>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</si>
  <si>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</si>
  <si>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</si>
  <si>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</si>
  <si>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</si>
  <si>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</si>
  <si>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</si>
  <si>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</si>
  <si>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</si>
  <si>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</si>
  <si>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</si>
  <si>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</si>
  <si>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</si>
  <si>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</si>
  <si>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</si>
  <si>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</si>
  <si>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</si>
  <si>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</si>
  <si>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</si>
  <si>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</si>
  <si>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</si>
  <si>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</si>
  <si>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</si>
  <si>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</si>
  <si>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</si>
  <si>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</si>
  <si>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</si>
  <si>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</si>
  <si>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</si>
  <si>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</si>
  <si>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</si>
  <si>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</si>
  <si>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</si>
  <si>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</si>
  <si>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</si>
  <si>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</si>
  <si>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</si>
  <si>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</si>
  <si>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</si>
  <si>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</si>
  <si>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</si>
  <si>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</si>
  <si>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</si>
  <si>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</si>
  <si>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</si>
  <si>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</si>
  <si>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</si>
  <si>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</si>
  <si>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</si>
  <si>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</si>
  <si>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</si>
  <si>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</si>
  <si>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</si>
  <si>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</si>
  <si>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</si>
  <si>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</si>
  <si>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</si>
  <si>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</si>
  <si>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</si>
  <si>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</si>
  <si>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</si>
  <si>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</si>
  <si>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</si>
  <si>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</si>
  <si>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</si>
  <si>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</si>
  <si>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</si>
  <si>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</si>
  <si>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</si>
  <si>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</si>
  <si>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</si>
  <si>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</si>
  <si>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</si>
  <si>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</si>
  <si>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</si>
  <si>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</si>
  <si>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</si>
  <si>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</si>
  <si>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</si>
  <si>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</si>
  <si>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</si>
  <si>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</si>
  <si>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</si>
  <si>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</si>
  <si>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</si>
  <si>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</si>
  <si>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</si>
  <si>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</si>
  <si>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</si>
  <si>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</si>
  <si>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</si>
  <si>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</si>
  <si>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</si>
  <si>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</si>
  <si>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</si>
  <si>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</si>
  <si>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</si>
  <si>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</si>
  <si>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</si>
  <si>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</si>
  <si>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</si>
  <si>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</si>
  <si>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</si>
  <si>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</si>
  <si>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</si>
  <si>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</si>
  <si>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</si>
  <si>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</si>
  <si>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</si>
  <si>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</si>
  <si>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</si>
  <si>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</si>
  <si>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</si>
  <si>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</si>
  <si>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</si>
  <si>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</si>
  <si>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</si>
  <si>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</si>
  <si>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</si>
  <si>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</si>
  <si>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</si>
  <si>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</si>
  <si>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</si>
  <si>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</si>
  <si>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</si>
  <si>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</si>
  <si>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</si>
  <si>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</si>
  <si>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</si>
  <si>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</si>
  <si>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</si>
  <si>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</si>
  <si>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</si>
  <si>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</si>
  <si>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</si>
  <si>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</si>
  <si>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</si>
  <si>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</si>
  <si>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</si>
  <si>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</si>
  <si>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</si>
  <si>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</si>
  <si>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</si>
  <si>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</si>
  <si>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</si>
  <si>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</si>
  <si>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</si>
  <si>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</si>
  <si>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</si>
  <si>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</si>
  <si>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</si>
  <si>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</si>
  <si>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</si>
  <si>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</si>
  <si>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</si>
  <si>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</si>
  <si>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</si>
  <si>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</si>
  <si>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</si>
  <si>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</si>
  <si>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</si>
  <si>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</si>
  <si>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</si>
  <si>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</si>
  <si>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</si>
  <si>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</si>
  <si>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</si>
  <si>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</si>
  <si>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</si>
  <si>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</si>
  <si>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</si>
  <si>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</si>
  <si>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</si>
  <si>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</si>
  <si>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</si>
  <si>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</si>
  <si>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</si>
  <si>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</si>
  <si>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</si>
  <si>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</si>
  <si>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</si>
  <si>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</si>
  <si>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</si>
  <si>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</si>
  <si>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</si>
  <si>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</si>
  <si>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</si>
  <si>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</si>
  <si>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</si>
  <si>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</si>
  <si>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</si>
  <si>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</si>
  <si>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</si>
  <si>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</si>
  <si>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</si>
  <si>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</si>
  <si>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</si>
  <si>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</si>
  <si>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</si>
  <si>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</si>
  <si>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</si>
  <si>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</si>
  <si>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</si>
  <si>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</si>
  <si>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</si>
  <si>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</si>
  <si>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</si>
  <si>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</si>
  <si>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</si>
  <si>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</si>
  <si>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</si>
  <si>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</si>
  <si>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</si>
  <si>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</si>
  <si>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</si>
  <si>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</si>
  <si>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</si>
  <si>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</si>
  <si>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</si>
  <si>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</si>
  <si>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</si>
  <si>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</si>
  <si>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</si>
  <si>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</si>
  <si>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</si>
  <si>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</si>
  <si>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</si>
  <si>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</si>
  <si>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</si>
  <si>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</si>
  <si>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</si>
  <si>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</si>
  <si>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</si>
  <si>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</si>
  <si>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</si>
  <si>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</si>
  <si>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</si>
  <si>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</si>
  <si>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</si>
  <si>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</si>
  <si>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</si>
  <si>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</si>
  <si>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</si>
  <si>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</si>
  <si>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</si>
  <si>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</si>
  <si>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</si>
  <si>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</si>
  <si>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</si>
  <si>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</si>
  <si>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</si>
  <si>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</si>
  <si>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</si>
  <si>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</si>
  <si>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</si>
  <si>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</si>
  <si>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</si>
  <si>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</si>
  <si>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</si>
  <si>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</si>
  <si>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</si>
  <si>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</si>
  <si>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</si>
  <si>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</si>
  <si>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</si>
  <si>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</si>
  <si>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</si>
  <si>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</si>
  <si>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</si>
  <si>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</si>
  <si>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</si>
  <si>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</si>
  <si>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</si>
  <si>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</si>
  <si>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</si>
  <si>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</si>
  <si>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</si>
  <si>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</si>
  <si>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</si>
  <si>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</si>
  <si>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</si>
  <si>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</si>
  <si>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</si>
  <si>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</si>
  <si>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</si>
  <si>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</si>
  <si>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</si>
  <si>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</si>
  <si>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</si>
  <si>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</si>
  <si>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</si>
  <si>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</si>
  <si>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</si>
  <si>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</si>
  <si>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</si>
  <si>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</si>
  <si>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</si>
  <si>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</si>
  <si>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</si>
  <si>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</si>
  <si>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</si>
  <si>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</si>
  <si>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</si>
  <si>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</si>
  <si>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</si>
  <si>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</si>
  <si>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</si>
  <si>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</si>
  <si>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</si>
  <si>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</si>
  <si>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</si>
  <si>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</si>
  <si>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</si>
  <si>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</si>
  <si>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</si>
  <si>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</si>
  <si>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</si>
  <si>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</si>
  <si>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</si>
  <si>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</si>
  <si>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</si>
  <si>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</si>
  <si>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</si>
  <si>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</si>
  <si>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</si>
  <si>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</si>
  <si>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</si>
  <si>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</si>
  <si>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</si>
  <si>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</si>
  <si>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</si>
  <si>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</si>
  <si>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</si>
  <si>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</si>
  <si>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</si>
  <si>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</si>
  <si>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</si>
  <si>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</si>
  <si>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</si>
  <si>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</si>
  <si>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</si>
  <si>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</si>
  <si>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</si>
  <si>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</si>
  <si>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</si>
  <si>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</si>
  <si>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</si>
  <si>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</si>
  <si>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</si>
  <si>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</si>
  <si>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</si>
  <si>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</si>
  <si>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</si>
  <si>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</si>
  <si>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</si>
  <si>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</si>
  <si>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</si>
  <si>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</si>
  <si>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</si>
  <si>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</si>
  <si>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</si>
  <si>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</si>
  <si>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</si>
  <si>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</si>
  <si>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</si>
  <si>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</si>
  <si>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</si>
  <si>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</si>
  <si>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</si>
  <si>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</si>
  <si>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</si>
  <si>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</si>
  <si>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</si>
  <si>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</si>
  <si>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</si>
  <si>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</si>
  <si>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</si>
  <si>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</si>
  <si>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</si>
  <si>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</si>
  <si>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</si>
  <si>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</si>
  <si>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</si>
  <si>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</si>
  <si>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</si>
  <si>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</si>
  <si>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</si>
  <si>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</si>
  <si>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</si>
  <si>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</si>
  <si>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</si>
  <si>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</si>
  <si>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</si>
  <si>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</si>
  <si>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</si>
  <si>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</si>
  <si>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</si>
  <si>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</si>
  <si>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</si>
  <si>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</si>
  <si>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</si>
  <si>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</si>
  <si>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</si>
  <si>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</si>
  <si>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</si>
  <si>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</si>
  <si>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</si>
  <si>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</si>
  <si>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</si>
  <si>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</si>
  <si>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</si>
  <si>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</si>
  <si>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</si>
  <si>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</si>
  <si>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</si>
  <si>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</si>
  <si>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</si>
  <si>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</si>
  <si>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</si>
  <si>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</si>
  <si>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</si>
  <si>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</si>
  <si>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</si>
  <si>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</si>
  <si>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</si>
  <si>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</si>
  <si>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</si>
  <si>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</si>
  <si>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</si>
  <si>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</si>
  <si>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</si>
  <si>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</si>
  <si>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</si>
  <si>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</si>
  <si>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</si>
  <si>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</si>
  <si>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</si>
  <si>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</si>
  <si>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</si>
  <si>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</si>
  <si>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</si>
  <si>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</si>
  <si>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</si>
  <si>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</si>
  <si>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</si>
  <si>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</si>
  <si>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</si>
  <si>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</si>
  <si>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</si>
  <si>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</si>
  <si>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</si>
  <si>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</si>
  <si>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</si>
  <si>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</si>
  <si>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</si>
  <si>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</si>
  <si>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</si>
  <si>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</si>
  <si>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</si>
  <si>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</si>
  <si>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</si>
  <si>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</si>
  <si>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</si>
  <si>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</si>
  <si>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</si>
  <si>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</si>
  <si>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</si>
  <si>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</si>
  <si>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</si>
  <si>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</si>
  <si>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</si>
  <si>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</si>
  <si>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</si>
  <si>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</si>
  <si>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</si>
  <si>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</si>
  <si>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</si>
  <si>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</si>
  <si>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</si>
  <si>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</si>
  <si>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</si>
  <si>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</si>
  <si>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</si>
  <si>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</si>
  <si>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</si>
  <si>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</si>
  <si>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</si>
  <si>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</si>
  <si>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</si>
  <si>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</si>
  <si>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</si>
  <si>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</si>
  <si>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</si>
  <si>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</si>
  <si>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</si>
  <si>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</si>
  <si>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</si>
  <si>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</si>
  <si>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</si>
  <si>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</si>
  <si>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</si>
  <si>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</si>
  <si>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</si>
  <si>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</si>
  <si>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</si>
  <si>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</si>
  <si>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</si>
  <si>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</si>
  <si>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</si>
  <si>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</si>
  <si>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</si>
  <si>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</si>
  <si>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</si>
  <si>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</si>
  <si>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</si>
  <si>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</si>
  <si>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</si>
  <si>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</si>
  <si>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</si>
  <si>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</si>
  <si>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</si>
  <si>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</si>
  <si>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</si>
  <si>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</si>
  <si>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</si>
  <si>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横浜市緑区長津田２丁目２４番１号</t>
    <rPh sb="0" eb="3">
      <t>ヨコハマシ</t>
    </rPh>
    <rPh sb="3" eb="5">
      <t>ミドリク</t>
    </rPh>
    <rPh sb="5" eb="8">
      <t>ナガツダ</t>
    </rPh>
    <rPh sb="9" eb="11">
      <t>チョウメ</t>
    </rPh>
    <rPh sb="13" eb="14">
      <t>バン</t>
    </rPh>
    <rPh sb="15" eb="16">
      <t>ゴウ</t>
    </rPh>
    <phoneticPr fontId="2"/>
  </si>
  <si>
    <t>226</t>
    <phoneticPr fontId="2"/>
  </si>
  <si>
    <t>0027</t>
    <phoneticPr fontId="2"/>
  </si>
  <si>
    <t>045</t>
    <phoneticPr fontId="2"/>
  </si>
  <si>
    <t>981</t>
    <phoneticPr fontId="2"/>
  </si>
  <si>
    <t>045</t>
    <phoneticPr fontId="2"/>
  </si>
  <si>
    <t>983</t>
    <phoneticPr fontId="2"/>
  </si>
  <si>
    <t>3101</t>
    <phoneticPr fontId="2"/>
  </si>
  <si>
    <t>6034</t>
    <phoneticPr fontId="2"/>
  </si>
  <si>
    <t>岡村</t>
    <rPh sb="0" eb="2">
      <t>オカムラ</t>
    </rPh>
    <phoneticPr fontId="2"/>
  </si>
  <si>
    <t>健太</t>
    <rPh sb="0" eb="2">
      <t>ケンタ</t>
    </rPh>
    <phoneticPr fontId="2"/>
  </si>
  <si>
    <t>おかむら</t>
  </si>
  <si>
    <t>けんた</t>
  </si>
  <si>
    <t>わたなべ</t>
  </si>
  <si>
    <t>けんと</t>
  </si>
  <si>
    <t>渡邊</t>
    <rPh sb="0" eb="2">
      <t>ワタナベ</t>
    </rPh>
    <phoneticPr fontId="2"/>
  </si>
  <si>
    <t>謙斗</t>
    <rPh sb="0" eb="1">
      <t>ケン</t>
    </rPh>
    <rPh sb="1" eb="2">
      <t>ト</t>
    </rPh>
    <phoneticPr fontId="2"/>
  </si>
  <si>
    <t>たかはし</t>
  </si>
  <si>
    <t>ゆうさく</t>
  </si>
  <si>
    <t>髙橋</t>
    <rPh sb="0" eb="2">
      <t>タカハシ</t>
    </rPh>
    <phoneticPr fontId="2"/>
  </si>
  <si>
    <t>由朔</t>
    <rPh sb="0" eb="1">
      <t>ユウ</t>
    </rPh>
    <phoneticPr fontId="2"/>
  </si>
  <si>
    <t>いとう</t>
  </si>
  <si>
    <t>はると</t>
  </si>
  <si>
    <t>伊藤</t>
    <rPh sb="0" eb="2">
      <t>イトウ</t>
    </rPh>
    <phoneticPr fontId="2"/>
  </si>
  <si>
    <t>遼人</t>
  </si>
  <si>
    <t>いで</t>
  </si>
  <si>
    <t>だいすけ</t>
  </si>
  <si>
    <t>井手</t>
    <rPh sb="0" eb="2">
      <t>イデ</t>
    </rPh>
    <phoneticPr fontId="2"/>
  </si>
  <si>
    <t>大佑</t>
    <rPh sb="0" eb="1">
      <t>ダイ</t>
    </rPh>
    <rPh sb="1" eb="2">
      <t>スケ</t>
    </rPh>
    <phoneticPr fontId="2"/>
  </si>
  <si>
    <t>いなば</t>
  </si>
  <si>
    <t>たつや</t>
  </si>
  <si>
    <t>稲葉</t>
    <rPh sb="0" eb="2">
      <t>イナバ</t>
    </rPh>
    <phoneticPr fontId="2"/>
  </si>
  <si>
    <t>達也</t>
    <rPh sb="0" eb="2">
      <t>タツヤ</t>
    </rPh>
    <phoneticPr fontId="2"/>
  </si>
  <si>
    <t>１部</t>
    <rPh sb="1" eb="2">
      <t>ブ</t>
    </rPh>
    <phoneticPr fontId="2"/>
  </si>
  <si>
    <t>中原</t>
    <phoneticPr fontId="2"/>
  </si>
  <si>
    <t>琳太郎</t>
    <phoneticPr fontId="2"/>
  </si>
  <si>
    <t>木村</t>
    <phoneticPr fontId="2"/>
  </si>
  <si>
    <t>未来</t>
    <phoneticPr fontId="2"/>
  </si>
  <si>
    <t>三浦</t>
    <phoneticPr fontId="2"/>
  </si>
  <si>
    <t>大河</t>
    <phoneticPr fontId="2"/>
  </si>
  <si>
    <t>髙橋</t>
    <phoneticPr fontId="2"/>
  </si>
  <si>
    <t>一晟</t>
    <phoneticPr fontId="2"/>
  </si>
  <si>
    <t>門脇</t>
    <phoneticPr fontId="2"/>
  </si>
  <si>
    <t>康平</t>
    <phoneticPr fontId="2"/>
  </si>
  <si>
    <t>房川</t>
    <phoneticPr fontId="2"/>
  </si>
  <si>
    <t>寛太</t>
    <phoneticPr fontId="2"/>
  </si>
  <si>
    <t>仲井</t>
    <phoneticPr fontId="2"/>
  </si>
  <si>
    <t>新琉</t>
    <phoneticPr fontId="2"/>
  </si>
  <si>
    <t>なかはら</t>
    <phoneticPr fontId="2"/>
  </si>
  <si>
    <t>りんたろう</t>
    <phoneticPr fontId="2"/>
  </si>
  <si>
    <t>きむら</t>
    <phoneticPr fontId="2"/>
  </si>
  <si>
    <t>みらい</t>
    <phoneticPr fontId="2"/>
  </si>
  <si>
    <t>みうら</t>
    <phoneticPr fontId="2"/>
  </si>
  <si>
    <t>たいが</t>
    <phoneticPr fontId="2"/>
  </si>
  <si>
    <t>なかい</t>
    <phoneticPr fontId="2"/>
  </si>
  <si>
    <t>あたる</t>
    <phoneticPr fontId="2"/>
  </si>
  <si>
    <t>たかはし</t>
    <phoneticPr fontId="2"/>
  </si>
  <si>
    <t>いっせい</t>
    <phoneticPr fontId="2"/>
  </si>
  <si>
    <t>かどわき</t>
    <phoneticPr fontId="2"/>
  </si>
  <si>
    <t>こうへい</t>
    <phoneticPr fontId="2"/>
  </si>
  <si>
    <t>ふさかわ</t>
    <phoneticPr fontId="2"/>
  </si>
  <si>
    <t>かんた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</si>
</sst>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V20" sqref="AV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1196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横浜市立田奈中学校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688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681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682</v>
      </c>
      <c r="G6" s="200"/>
      <c r="H6" s="37" t="s">
        <v>586</v>
      </c>
      <c r="I6" s="201" t="s">
        <v>683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686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706</v>
      </c>
      <c r="G12" s="181"/>
      <c r="H12" s="181"/>
      <c r="I12" s="181"/>
      <c r="J12" s="181"/>
      <c r="K12" s="181"/>
      <c r="L12" s="181" t="s">
        <v>707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710</v>
      </c>
      <c r="W12" s="185"/>
      <c r="X12" s="185"/>
      <c r="Y12" s="185"/>
      <c r="Z12" s="185"/>
      <c r="AA12" s="185"/>
      <c r="AB12" s="186" t="s">
        <v>711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708</v>
      </c>
      <c r="G13" s="167"/>
      <c r="H13" s="167"/>
      <c r="I13" s="167"/>
      <c r="J13" s="167"/>
      <c r="K13" s="167"/>
      <c r="L13" s="167" t="s">
        <v>709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712</v>
      </c>
      <c r="W13" s="173"/>
      <c r="X13" s="173"/>
      <c r="Y13" s="173"/>
      <c r="Z13" s="173"/>
      <c r="AA13" s="173"/>
      <c r="AB13" s="174" t="s">
        <v>713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692</v>
      </c>
      <c r="W14" s="86"/>
      <c r="X14" s="86"/>
      <c r="Y14" s="86"/>
      <c r="Z14" s="86"/>
      <c r="AA14" s="86"/>
      <c r="AB14" s="154" t="s">
        <v>693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690</v>
      </c>
      <c r="W15" s="79"/>
      <c r="X15" s="79"/>
      <c r="Y15" s="79"/>
      <c r="Z15" s="79"/>
      <c r="AA15" s="79"/>
      <c r="AB15" s="147" t="s">
        <v>691</v>
      </c>
      <c r="AC15" s="148"/>
      <c r="AD15" s="148"/>
      <c r="AE15" s="148"/>
      <c r="AF15" s="148"/>
      <c r="AG15" s="148"/>
      <c r="AH15" s="274" t="s">
        <v>714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377" t="s">
        <v>692</v>
      </c>
      <c r="G20" s="375"/>
      <c r="H20" s="375"/>
      <c r="I20" s="375"/>
      <c r="J20" s="378"/>
      <c r="K20" s="374" t="s">
        <v>693</v>
      </c>
      <c r="L20" s="375"/>
      <c r="M20" s="375"/>
      <c r="N20" s="375"/>
      <c r="O20" s="376"/>
      <c r="P20" s="117">
        <v>2</v>
      </c>
      <c r="Q20" s="117"/>
      <c r="R20" s="108">
        <v>175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733</v>
      </c>
      <c r="AA20" s="120"/>
      <c r="AB20" s="120"/>
      <c r="AC20" s="120"/>
      <c r="AD20" s="120"/>
      <c r="AE20" s="120" t="s">
        <v>734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372" t="s">
        <v>690</v>
      </c>
      <c r="G21" s="370"/>
      <c r="H21" s="370"/>
      <c r="I21" s="370"/>
      <c r="J21" s="373"/>
      <c r="K21" s="369" t="s">
        <v>691</v>
      </c>
      <c r="L21" s="370"/>
      <c r="M21" s="370"/>
      <c r="N21" s="370"/>
      <c r="O21" s="371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379">
        <v>2</v>
      </c>
      <c r="E22" s="379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92">
        <v>2</v>
      </c>
      <c r="Q22" s="93"/>
      <c r="R22" s="92">
        <v>165</v>
      </c>
      <c r="S22" s="93"/>
      <c r="T22" s="72" t="s">
        <v>544</v>
      </c>
      <c r="U22" s="73"/>
      <c r="V22" s="88">
        <v>8</v>
      </c>
      <c r="W22" s="89"/>
      <c r="X22" s="379">
        <v>8</v>
      </c>
      <c r="Y22" s="379"/>
      <c r="Z22" s="85" t="s">
        <v>735</v>
      </c>
      <c r="AA22" s="86"/>
      <c r="AB22" s="86"/>
      <c r="AC22" s="86"/>
      <c r="AD22" s="86"/>
      <c r="AE22" s="86" t="s">
        <v>736</v>
      </c>
      <c r="AF22" s="86"/>
      <c r="AG22" s="86"/>
      <c r="AH22" s="86"/>
      <c r="AI22" s="87"/>
      <c r="AJ22" s="76">
        <v>2</v>
      </c>
      <c r="AK22" s="76"/>
      <c r="AL22" s="92">
        <v>170</v>
      </c>
      <c r="AM22" s="93"/>
      <c r="AN22" s="261" t="s">
        <v>544</v>
      </c>
      <c r="AO22" s="262"/>
    </row>
    <row r="23" spans="2:41" ht="30" customHeight="1">
      <c r="B23" s="106"/>
      <c r="C23" s="107"/>
      <c r="D23" s="379"/>
      <c r="E23" s="379"/>
      <c r="F23" s="103" t="s">
        <v>704</v>
      </c>
      <c r="G23" s="104"/>
      <c r="H23" s="104"/>
      <c r="I23" s="104"/>
      <c r="J23" s="104"/>
      <c r="K23" s="104" t="s">
        <v>705</v>
      </c>
      <c r="L23" s="104"/>
      <c r="M23" s="104"/>
      <c r="N23" s="104"/>
      <c r="O23" s="105"/>
      <c r="P23" s="96"/>
      <c r="Q23" s="97"/>
      <c r="R23" s="96"/>
      <c r="S23" s="97"/>
      <c r="T23" s="101"/>
      <c r="U23" s="102"/>
      <c r="V23" s="106"/>
      <c r="W23" s="107"/>
      <c r="X23" s="379"/>
      <c r="Y23" s="379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379">
        <v>3</v>
      </c>
      <c r="E24" s="379"/>
      <c r="F24" s="85" t="s">
        <v>729</v>
      </c>
      <c r="G24" s="86"/>
      <c r="H24" s="86"/>
      <c r="I24" s="86"/>
      <c r="J24" s="86"/>
      <c r="K24" s="86" t="s">
        <v>730</v>
      </c>
      <c r="L24" s="86"/>
      <c r="M24" s="86"/>
      <c r="N24" s="86"/>
      <c r="O24" s="87"/>
      <c r="P24" s="92">
        <v>2</v>
      </c>
      <c r="Q24" s="93"/>
      <c r="R24" s="92">
        <v>170</v>
      </c>
      <c r="S24" s="93"/>
      <c r="T24" s="267" t="s">
        <v>544</v>
      </c>
      <c r="U24" s="268"/>
      <c r="V24" s="98">
        <v>9</v>
      </c>
      <c r="W24" s="99"/>
      <c r="X24" s="379">
        <v>9</v>
      </c>
      <c r="Y24" s="379"/>
      <c r="Z24" s="85" t="s">
        <v>737</v>
      </c>
      <c r="AA24" s="86"/>
      <c r="AB24" s="86"/>
      <c r="AC24" s="86"/>
      <c r="AD24" s="86"/>
      <c r="AE24" s="86" t="s">
        <v>738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379"/>
      <c r="E25" s="379"/>
      <c r="F25" s="103" t="s">
        <v>715</v>
      </c>
      <c r="G25" s="104"/>
      <c r="H25" s="104"/>
      <c r="I25" s="104"/>
      <c r="J25" s="104"/>
      <c r="K25" s="104" t="s">
        <v>716</v>
      </c>
      <c r="L25" s="104"/>
      <c r="M25" s="104"/>
      <c r="N25" s="104"/>
      <c r="O25" s="105"/>
      <c r="P25" s="96"/>
      <c r="Q25" s="97"/>
      <c r="R25" s="96"/>
      <c r="S25" s="97"/>
      <c r="T25" s="267"/>
      <c r="U25" s="268"/>
      <c r="V25" s="98"/>
      <c r="W25" s="99"/>
      <c r="X25" s="379"/>
      <c r="Y25" s="379"/>
      <c r="Z25" s="103" t="s">
        <v>721</v>
      </c>
      <c r="AA25" s="104"/>
      <c r="AB25" s="104"/>
      <c r="AC25" s="104"/>
      <c r="AD25" s="104"/>
      <c r="AE25" s="104" t="s">
        <v>722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379">
        <v>4</v>
      </c>
      <c r="E26" s="379"/>
      <c r="F26" s="85" t="s">
        <v>694</v>
      </c>
      <c r="G26" s="86"/>
      <c r="H26" s="86"/>
      <c r="I26" s="86"/>
      <c r="J26" s="86"/>
      <c r="K26" s="86" t="s">
        <v>695</v>
      </c>
      <c r="L26" s="86"/>
      <c r="M26" s="86"/>
      <c r="N26" s="86"/>
      <c r="O26" s="87"/>
      <c r="P26" s="92">
        <v>2</v>
      </c>
      <c r="Q26" s="93"/>
      <c r="R26" s="92">
        <v>175</v>
      </c>
      <c r="S26" s="93"/>
      <c r="T26" s="261" t="s">
        <v>544</v>
      </c>
      <c r="U26" s="262"/>
      <c r="V26" s="88">
        <v>10</v>
      </c>
      <c r="W26" s="89"/>
      <c r="X26" s="379">
        <v>10</v>
      </c>
      <c r="Y26" s="379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379"/>
      <c r="E27" s="379"/>
      <c r="F27" s="103" t="s">
        <v>696</v>
      </c>
      <c r="G27" s="104"/>
      <c r="H27" s="104"/>
      <c r="I27" s="104"/>
      <c r="J27" s="104"/>
      <c r="K27" s="104" t="s">
        <v>697</v>
      </c>
      <c r="L27" s="104"/>
      <c r="M27" s="104"/>
      <c r="N27" s="104"/>
      <c r="O27" s="105"/>
      <c r="P27" s="96"/>
      <c r="Q27" s="97"/>
      <c r="R27" s="96"/>
      <c r="S27" s="97"/>
      <c r="T27" s="261"/>
      <c r="U27" s="262"/>
      <c r="V27" s="106"/>
      <c r="W27" s="107"/>
      <c r="X27" s="379"/>
      <c r="Y27" s="379"/>
      <c r="Z27" s="103" t="s">
        <v>723</v>
      </c>
      <c r="AA27" s="104"/>
      <c r="AB27" s="104"/>
      <c r="AC27" s="104"/>
      <c r="AD27" s="104"/>
      <c r="AE27" s="104" t="s">
        <v>724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379">
        <v>5</v>
      </c>
      <c r="E28" s="379"/>
      <c r="F28" s="85" t="s">
        <v>698</v>
      </c>
      <c r="G28" s="86"/>
      <c r="H28" s="86"/>
      <c r="I28" s="86"/>
      <c r="J28" s="86"/>
      <c r="K28" s="86" t="s">
        <v>699</v>
      </c>
      <c r="L28" s="86"/>
      <c r="M28" s="86"/>
      <c r="N28" s="86"/>
      <c r="O28" s="87"/>
      <c r="P28" s="92">
        <v>2</v>
      </c>
      <c r="Q28" s="93"/>
      <c r="R28" s="92">
        <v>165</v>
      </c>
      <c r="S28" s="93"/>
      <c r="T28" s="261" t="s">
        <v>544</v>
      </c>
      <c r="U28" s="262"/>
      <c r="V28" s="81">
        <v>11</v>
      </c>
      <c r="W28" s="82"/>
      <c r="X28" s="379">
        <v>11</v>
      </c>
      <c r="Y28" s="379"/>
      <c r="Z28" s="85" t="s">
        <v>741</v>
      </c>
      <c r="AA28" s="86"/>
      <c r="AB28" s="86"/>
      <c r="AC28" s="86"/>
      <c r="AD28" s="86"/>
      <c r="AE28" s="86" t="s">
        <v>742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379"/>
      <c r="E29" s="379"/>
      <c r="F29" s="103" t="s">
        <v>700</v>
      </c>
      <c r="G29" s="104"/>
      <c r="H29" s="104"/>
      <c r="I29" s="104"/>
      <c r="J29" s="104"/>
      <c r="K29" s="104" t="s">
        <v>701</v>
      </c>
      <c r="L29" s="104"/>
      <c r="M29" s="104"/>
      <c r="N29" s="104"/>
      <c r="O29" s="105"/>
      <c r="P29" s="96"/>
      <c r="Q29" s="97"/>
      <c r="R29" s="96"/>
      <c r="S29" s="97"/>
      <c r="T29" s="261"/>
      <c r="U29" s="262"/>
      <c r="V29" s="81"/>
      <c r="W29" s="82"/>
      <c r="X29" s="379"/>
      <c r="Y29" s="379"/>
      <c r="Z29" s="103" t="s">
        <v>725</v>
      </c>
      <c r="AA29" s="104"/>
      <c r="AB29" s="104"/>
      <c r="AC29" s="104"/>
      <c r="AD29" s="104"/>
      <c r="AE29" s="104" t="s">
        <v>726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731</v>
      </c>
      <c r="G30" s="86"/>
      <c r="H30" s="86"/>
      <c r="I30" s="86"/>
      <c r="J30" s="86"/>
      <c r="K30" s="86" t="s">
        <v>732</v>
      </c>
      <c r="L30" s="86"/>
      <c r="M30" s="86"/>
      <c r="N30" s="86"/>
      <c r="O30" s="87"/>
      <c r="P30" s="92">
        <v>2</v>
      </c>
      <c r="Q30" s="93"/>
      <c r="R30" s="92">
        <v>165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100"/>
      <c r="E31" s="100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94"/>
      <c r="Q31" s="95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39370078740157483" right="0.39370078740157483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1196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横浜市立田奈中学校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いで</v>
      </c>
      <c r="F7" s="331"/>
      <c r="G7" s="331"/>
      <c r="H7" s="331"/>
      <c r="I7" s="331"/>
      <c r="J7" s="331"/>
      <c r="K7" s="331" t="str">
        <f>IF(入力!L12="","",入力!L12)</f>
        <v>だいすけ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いなば</v>
      </c>
      <c r="V7" s="151"/>
      <c r="W7" s="151"/>
      <c r="X7" s="151"/>
      <c r="Y7" s="151"/>
      <c r="Z7" s="333"/>
      <c r="AA7" s="313" t="str">
        <f>IF(入力!AB12="","",入力!AB12)</f>
        <v>たつや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井手</v>
      </c>
      <c r="F8" s="354"/>
      <c r="G8" s="354"/>
      <c r="H8" s="354"/>
      <c r="I8" s="354"/>
      <c r="J8" s="354"/>
      <c r="K8" s="354" t="str">
        <f>IF(入力!L13="","",入力!L13)</f>
        <v>大佑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稲葉</v>
      </c>
      <c r="V8" s="322"/>
      <c r="W8" s="322"/>
      <c r="X8" s="322"/>
      <c r="Y8" s="322"/>
      <c r="Z8" s="323"/>
      <c r="AA8" s="324" t="str">
        <f>IF(入力!AB13="","",入力!AB13)</f>
        <v>達也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おかむら</v>
      </c>
      <c r="V9" s="151"/>
      <c r="W9" s="151"/>
      <c r="X9" s="151"/>
      <c r="Y9" s="151"/>
      <c r="Z9" s="333"/>
      <c r="AA9" s="313" t="str">
        <f>IF(入力!AB14="","",入力!AB14)</f>
        <v>けんた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岡村</v>
      </c>
      <c r="V10" s="339"/>
      <c r="W10" s="339"/>
      <c r="X10" s="339"/>
      <c r="Y10" s="339"/>
      <c r="Z10" s="340"/>
      <c r="AA10" s="341" t="str">
        <f>IF(入力!AB15="","",入力!AB15)</f>
        <v>健太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おかむら</v>
      </c>
      <c r="F15" s="290"/>
      <c r="G15" s="290"/>
      <c r="H15" s="290"/>
      <c r="I15" s="290"/>
      <c r="J15" s="290" t="str">
        <f>IF(入力!K20="","",入力!K20)</f>
        <v>けんた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みうら</v>
      </c>
      <c r="Z15" s="290"/>
      <c r="AA15" s="290"/>
      <c r="AB15" s="290"/>
      <c r="AC15" s="290"/>
      <c r="AD15" s="290" t="str">
        <f>IF(入力!AE20="","",入力!AE20)</f>
        <v>たいが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岡村</v>
      </c>
      <c r="F16" s="304"/>
      <c r="G16" s="304"/>
      <c r="H16" s="304"/>
      <c r="I16" s="304"/>
      <c r="J16" s="304" t="str">
        <f>IF(入力!K21="","",入力!K21)</f>
        <v>健太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三浦</v>
      </c>
      <c r="Z16" s="304"/>
      <c r="AA16" s="304"/>
      <c r="AB16" s="304"/>
      <c r="AC16" s="304"/>
      <c r="AD16" s="304" t="str">
        <f>IF(入力!AE21="","",入力!AE21)</f>
        <v>大河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いとう</v>
      </c>
      <c r="F17" s="285"/>
      <c r="G17" s="285"/>
      <c r="H17" s="285"/>
      <c r="I17" s="285"/>
      <c r="J17" s="285" t="str">
        <f>IF(入力!K22="","",入力!K22)</f>
        <v>はると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なかい</v>
      </c>
      <c r="Z17" s="285"/>
      <c r="AA17" s="285"/>
      <c r="AB17" s="285"/>
      <c r="AC17" s="285"/>
      <c r="AD17" s="285" t="str">
        <f>IF(入力!AE22="","",入力!AE22)</f>
        <v>あたる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170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伊藤</v>
      </c>
      <c r="F18" s="278"/>
      <c r="G18" s="278"/>
      <c r="H18" s="278"/>
      <c r="I18" s="278"/>
      <c r="J18" s="278" t="str">
        <f>IF(入力!K23="","",入力!K23)</f>
        <v>遼人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仲井</v>
      </c>
      <c r="Z18" s="278"/>
      <c r="AA18" s="278"/>
      <c r="AB18" s="278"/>
      <c r="AC18" s="278"/>
      <c r="AD18" s="278" t="str">
        <f>IF(入力!AE23="","",入力!AE23)</f>
        <v>新琉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なかはら</v>
      </c>
      <c r="F19" s="285"/>
      <c r="G19" s="285"/>
      <c r="H19" s="285"/>
      <c r="I19" s="285"/>
      <c r="J19" s="285" t="str">
        <f>IF(入力!K24="","",入力!K24)</f>
        <v>りんたろう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いっせい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中原</v>
      </c>
      <c r="F20" s="278"/>
      <c r="G20" s="278"/>
      <c r="H20" s="278"/>
      <c r="I20" s="278"/>
      <c r="J20" s="278" t="str">
        <f>IF(入力!K25="","",入力!K25)</f>
        <v>琳太郎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髙橋</v>
      </c>
      <c r="Z20" s="278"/>
      <c r="AA20" s="278"/>
      <c r="AB20" s="278"/>
      <c r="AC20" s="278"/>
      <c r="AD20" s="278" t="str">
        <f>IF(入力!AE25="","",入力!AE25)</f>
        <v>一晟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わたなべ</v>
      </c>
      <c r="F21" s="285"/>
      <c r="G21" s="285"/>
      <c r="H21" s="285"/>
      <c r="I21" s="285"/>
      <c r="J21" s="285" t="str">
        <f>IF(入力!K26="","",入力!K26)</f>
        <v>けんと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かどわき</v>
      </c>
      <c r="Z21" s="285"/>
      <c r="AA21" s="285"/>
      <c r="AB21" s="285"/>
      <c r="AC21" s="285"/>
      <c r="AD21" s="285" t="str">
        <f>IF(入力!AE26="","",入力!AE26)</f>
        <v>こうへい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渡邊</v>
      </c>
      <c r="F22" s="278"/>
      <c r="G22" s="278"/>
      <c r="H22" s="278"/>
      <c r="I22" s="278"/>
      <c r="J22" s="278" t="str">
        <f>IF(入力!K27="","",入力!K27)</f>
        <v>謙斗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門脇</v>
      </c>
      <c r="Z22" s="278"/>
      <c r="AA22" s="278"/>
      <c r="AB22" s="278"/>
      <c r="AC22" s="278"/>
      <c r="AD22" s="278" t="str">
        <f>IF(入力!AE27="","",入力!AE27)</f>
        <v>康平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たかはし</v>
      </c>
      <c r="F23" s="285"/>
      <c r="G23" s="285"/>
      <c r="H23" s="285"/>
      <c r="I23" s="285"/>
      <c r="J23" s="285" t="str">
        <f>IF(入力!K28="","",入力!K28)</f>
        <v>ゆうさく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ふさかわ</v>
      </c>
      <c r="Z23" s="285"/>
      <c r="AA23" s="285"/>
      <c r="AB23" s="285"/>
      <c r="AC23" s="285"/>
      <c r="AD23" s="285" t="str">
        <f>IF(入力!AE28="","",入力!AE28)</f>
        <v>かんた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髙橋</v>
      </c>
      <c r="F24" s="278"/>
      <c r="G24" s="278"/>
      <c r="H24" s="278"/>
      <c r="I24" s="278"/>
      <c r="J24" s="278" t="str">
        <f>IF(入力!K29="","",入力!K29)</f>
        <v>由朔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房川</v>
      </c>
      <c r="Z24" s="278"/>
      <c r="AA24" s="278"/>
      <c r="AB24" s="278"/>
      <c r="AC24" s="278"/>
      <c r="AD24" s="278" t="str">
        <f>IF(入力!AE29="","",入力!AE29)</f>
        <v>寛太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きむら</v>
      </c>
      <c r="F25" s="285"/>
      <c r="G25" s="285"/>
      <c r="H25" s="285"/>
      <c r="I25" s="285"/>
      <c r="J25" s="285" t="str">
        <f>IF(入力!K30="","",入力!K30)</f>
        <v>みらい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木村</v>
      </c>
      <c r="F26" s="318"/>
      <c r="G26" s="318"/>
      <c r="H26" s="318"/>
      <c r="I26" s="318"/>
      <c r="J26" s="318" t="str">
        <f>IF(入力!K31="","",入力!K31)</f>
        <v>未来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>１部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1196</v>
      </c>
      <c r="B7" s="45" t="str">
        <f t="shared" ref="B7:C7" si="0">IF($A$8="","",IF($A$9="",B8,B8&amp;"・"&amp;B9))</f>
        <v>横浜市立田奈中学校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226</v>
      </c>
      <c r="G7" s="45" t="str">
        <f t="shared" si="1"/>
        <v>0027</v>
      </c>
      <c r="H7" s="45">
        <f t="shared" si="1"/>
        <v>0</v>
      </c>
      <c r="I7" s="45" t="str">
        <f t="shared" si="1"/>
        <v>横浜市緑区長津田２丁目２４番１号</v>
      </c>
      <c r="J7" s="45">
        <f t="shared" si="1"/>
        <v>0</v>
      </c>
      <c r="K7" s="45" t="str">
        <f t="shared" si="1"/>
        <v>045</v>
      </c>
      <c r="L7" s="45" t="str">
        <f t="shared" si="1"/>
        <v>981</v>
      </c>
      <c r="M7" s="45" t="str">
        <f t="shared" si="1"/>
        <v>3101</v>
      </c>
      <c r="N7" s="45" t="str">
        <f t="shared" si="1"/>
        <v>045</v>
      </c>
      <c r="O7" s="45" t="str">
        <f t="shared" si="1"/>
        <v>983</v>
      </c>
      <c r="P7" s="45" t="str">
        <f t="shared" si="1"/>
        <v>6034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1196</v>
      </c>
      <c r="B8" s="46" t="str">
        <f>IF(入力!$F$3="","",入力!$F$3)</f>
        <v>横浜市立田奈中学校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226</v>
      </c>
      <c r="G8" s="57" t="str">
        <f>IF(入力!$I$6="","",入力!$I$6)</f>
        <v>0027</v>
      </c>
      <c r="H8" s="46"/>
      <c r="I8" s="46" t="str">
        <f>IF(入力!$L$5="","",入力!$L$5)</f>
        <v>横浜市緑区長津田２丁目２４番１号</v>
      </c>
      <c r="J8" s="46"/>
      <c r="K8" s="57" t="str">
        <f>IF(入力!$AB$4="","",入力!$AB$4)</f>
        <v>045</v>
      </c>
      <c r="L8" s="57" t="str">
        <f>IF(入力!$AG$4="","",入力!$AG$4)</f>
        <v>981</v>
      </c>
      <c r="M8" s="57" t="str">
        <f>IF(入力!$AL$4="","",入力!$AL$4)</f>
        <v>3101</v>
      </c>
      <c r="N8" s="57" t="str">
        <f>IF(入力!$AB$6="","",入力!$AB$6)</f>
        <v>045</v>
      </c>
      <c r="O8" s="57" t="str">
        <f>IF(入力!$AG$6="","",入力!$AG$6)</f>
        <v>983</v>
      </c>
      <c r="P8" s="57" t="str">
        <f>IF(入力!$AL$6="","",入力!$AL$6)</f>
        <v>6034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井手</v>
      </c>
      <c r="D16" s="46" t="str">
        <f>IF(入力!$L$13="","",入力!$L$13)</f>
        <v>大佑</v>
      </c>
      <c r="E16" s="46" t="str">
        <f>IF(入力!$F$12="","",入力!$F$12)</f>
        <v>いで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達也</v>
      </c>
      <c r="E17" s="46" t="str">
        <f>IF(入力!$V$12="","",入力!$V$12)</f>
        <v>いなば</v>
      </c>
      <c r="F17" s="46" t="str">
        <f>IF(入力!$AB$12="","",入力!$AB$12)</f>
        <v>たつや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岡村</v>
      </c>
      <c r="D24" s="46" t="str">
        <f>IF(入力!$AB$15="","",入力!$AB$15)</f>
        <v>健太</v>
      </c>
      <c r="E24" s="46" t="str">
        <f>IF(入力!$V$14="","",入力!$V$14)</f>
        <v>おかむら</v>
      </c>
      <c r="F24" s="46" t="str">
        <f>IF(入力!$AB$14="","",入力!$AB$14)</f>
        <v>けんた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岡村</v>
      </c>
      <c r="D53" s="46" t="str">
        <f>IF(OR(L53&lt;&gt;"○",入力!K21=""),"",入力!K21)</f>
        <v>健太</v>
      </c>
      <c r="E53" s="46" t="str">
        <f>IF(OR(L53&lt;&gt;"○",入力!F20=""),"",入力!F20)</f>
        <v>おかむら</v>
      </c>
      <c r="F53" s="46" t="str">
        <f>IF(OR(L53&lt;&gt;"○",入力!K20=""),"",入力!K20)</f>
        <v>けんた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伊藤</v>
      </c>
      <c r="D54" s="46" t="str">
        <f>IF(OR(L54&lt;&gt;"○",入力!K23=""),"",入力!K23)</f>
        <v>遼人</v>
      </c>
      <c r="E54" s="46" t="str">
        <f>IF(OR(L54&lt;&gt;"○",入力!F22=""),"",入力!F22)</f>
        <v>いとう</v>
      </c>
      <c r="F54" s="46" t="str">
        <f>IF(OR(L54&lt;&gt;"○",入力!K22=""),"",入力!K22)</f>
        <v>はると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中原</v>
      </c>
      <c r="D55" s="46" t="str">
        <f>IF(OR(L55&lt;&gt;"○",入力!K25=""),"",入力!K25)</f>
        <v>琳太郎</v>
      </c>
      <c r="E55" s="46" t="str">
        <f>IF(OR(L55&lt;&gt;"○",入力!F24=""),"",入力!F24)</f>
        <v>なかはら</v>
      </c>
      <c r="F55" s="46" t="str">
        <f>IF(OR(L55&lt;&gt;"○",入力!K24=""),"",入力!K24)</f>
        <v>りんたろう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渡邊</v>
      </c>
      <c r="D56" s="46" t="str">
        <f>IF(OR(L56&lt;&gt;"○",入力!K27=""),"",入力!K27)</f>
        <v>謙斗</v>
      </c>
      <c r="E56" s="46" t="str">
        <f>IF(OR(L56&lt;&gt;"○",入力!F26=""),"",入力!F26)</f>
        <v>わたなべ</v>
      </c>
      <c r="F56" s="46" t="str">
        <f>IF(OR(L56&lt;&gt;"○",入力!K26=""),"",入力!K26)</f>
        <v>けんと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髙橋</v>
      </c>
      <c r="D57" s="46" t="str">
        <f>IF(OR(L57&lt;&gt;"○",入力!K29=""),"",入力!K29)</f>
        <v>由朔</v>
      </c>
      <c r="E57" s="46" t="str">
        <f>IF(OR(L57&lt;&gt;"○",入力!F28=""),"",入力!F28)</f>
        <v>たかはし</v>
      </c>
      <c r="F57" s="46" t="str">
        <f>IF(OR(L57&lt;&gt;"○",入力!K28=""),"",入力!K28)</f>
        <v>ゆうさく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木村</v>
      </c>
      <c r="D58" s="46" t="str">
        <f>IF(OR(L58&lt;&gt;"○",入力!K31=""),"",入力!K31)</f>
        <v>未来</v>
      </c>
      <c r="E58" s="46" t="str">
        <f>IF(OR(L58&lt;&gt;"○",入力!F30=""),"",入力!F30)</f>
        <v>きむら</v>
      </c>
      <c r="F58" s="46" t="str">
        <f>IF(OR(L58&lt;&gt;"○",入力!K30=""),"",入力!K30)</f>
        <v>みらい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三浦</v>
      </c>
      <c r="D59" s="46" t="str">
        <f>IF(OR(L59&lt;&gt;"○",入力!AE21=""),"",入力!AE21)</f>
        <v>大河</v>
      </c>
      <c r="E59" s="46" t="str">
        <f>IF(OR(L59&lt;&gt;"○",入力!Z20=""),"",入力!Z20)</f>
        <v>みうら</v>
      </c>
      <c r="F59" s="46" t="str">
        <f>IF(OR(L59&lt;&gt;"○",入力!AE20=""),"",入力!AE20)</f>
        <v>たいが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仲井</v>
      </c>
      <c r="D60" s="46" t="str">
        <f>IF(OR(L60&lt;&gt;"○",入力!AE23=""),"",入力!AE23)</f>
        <v>新琉</v>
      </c>
      <c r="E60" s="46" t="str">
        <f>IF(OR(L60&lt;&gt;"○",入力!Z22=""),"",入力!Z22)</f>
        <v>なかい</v>
      </c>
      <c r="F60" s="46" t="str">
        <f>IF(OR(L60&lt;&gt;"○",入力!AE22=""),"",入力!AE22)</f>
        <v>あたる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髙橋</v>
      </c>
      <c r="D61" s="46" t="str">
        <f>IF(OR(L61&lt;&gt;"○",入力!AE25=""),"",入力!AE25)</f>
        <v>一晟</v>
      </c>
      <c r="E61" s="46" t="str">
        <f>IF(OR(L61&lt;&gt;"○",入力!Z24=""),"",入力!Z24)</f>
        <v>たかはし</v>
      </c>
      <c r="F61" s="46" t="str">
        <f>IF(OR(L61&lt;&gt;"○",入力!AE24=""),"",入力!AE24)</f>
        <v>いっせい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門脇</v>
      </c>
      <c r="D62" s="46" t="str">
        <f>IF(OR(L62&lt;&gt;"○",入力!AE27=""),"",入力!AE27)</f>
        <v>康平</v>
      </c>
      <c r="E62" s="46" t="str">
        <f>IF(OR(L62&lt;&gt;"○",入力!Z26=""),"",入力!Z26)</f>
        <v>かどわき</v>
      </c>
      <c r="F62" s="46" t="str">
        <f>IF(OR(L62&lt;&gt;"○",入力!AE26=""),"",入力!AE26)</f>
        <v>こうへい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房川</v>
      </c>
      <c r="D63" s="46" t="str">
        <f>IF(OR(L63&lt;&gt;"○",入力!AE29=""),"",入力!AE29)</f>
        <v>寛太</v>
      </c>
      <c r="E63" s="46" t="str">
        <f>IF(OR(L63&lt;&gt;"○",入力!Z28=""),"",入力!Z28)</f>
        <v>ふさかわ</v>
      </c>
      <c r="F63" s="46" t="str">
        <f>IF(OR(L63&lt;&gt;"○",入力!AE28=""),"",入力!AE28)</f>
        <v>かんた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2018-11-02T04:28:06Z</cp:lastPrinted>
  <dcterms:modified xsi:type="dcterms:W3CDTF">2018-11-02T04:28:51Z</dcterms:modified>
</cp:coreProperties>
</file>