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005\共有フォルダ\2019\Ｃ　生徒指導・支援\部活動\女子バレーボール部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<sst xmlns="http://schemas.openxmlformats.org/spreadsheetml/2006/main" count="1439" uniqueCount="732">
  <si>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</si>
  <si>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</si>
  <si>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</si>
  <si>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</si>
  <si>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</si>
  <si>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</si>
  <si>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</si>
  <si>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</si>
  <si>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</si>
  <si>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</si>
  <si>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</si>
  <si>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</si>
  <si>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</si>
  <si>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</si>
  <si>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</si>
  <si>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</si>
  <si>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</si>
  <si>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</si>
  <si>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</si>
  <si>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</si>
  <si>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</si>
  <si>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</si>
  <si>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</si>
  <si>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</si>
  <si>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</si>
  <si>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</si>
  <si>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</si>
  <si>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</si>
  <si>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</si>
  <si>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</si>
  <si>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</si>
  <si>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</si>
  <si>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</si>
  <si>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</si>
  <si>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</si>
  <si>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</si>
  <si>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</si>
  <si>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</si>
  <si>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</si>
  <si>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</si>
  <si>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</si>
  <si>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</si>
  <si>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</si>
  <si>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</si>
  <si>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</si>
  <si>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</si>
  <si>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</si>
  <si>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</si>
  <si>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</si>
  <si>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</si>
  <si>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</si>
  <si>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</si>
  <si>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</si>
  <si>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</si>
  <si>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</si>
  <si>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</si>
  <si>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</si>
  <si>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</si>
  <si>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</si>
  <si>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</si>
  <si>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</si>
  <si>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</si>
  <si>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</si>
  <si>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</si>
  <si>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</si>
  <si>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</si>
  <si>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</si>
  <si>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</si>
  <si>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</si>
  <si>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</si>
  <si>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</si>
  <si>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</si>
  <si>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</si>
  <si>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</si>
  <si>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</si>
  <si>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</si>
  <si>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</si>
  <si>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</si>
  <si>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</si>
  <si>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</si>
  <si>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</si>
  <si>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</si>
  <si>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</si>
  <si>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</si>
  <si>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</si>
  <si>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</si>
  <si>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</si>
  <si>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</si>
  <si>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</si>
  <si>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</si>
  <si>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</si>
  <si>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</si>
  <si>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</si>
  <si>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</si>
  <si>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</si>
  <si>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</si>
  <si>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</si>
  <si>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</si>
  <si>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</si>
  <si>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</si>
  <si>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</si>
  <si>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</si>
  <si>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</si>
  <si>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</si>
  <si>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</si>
  <si>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</si>
  <si>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</si>
  <si>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</si>
  <si>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</si>
  <si>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</si>
  <si>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</si>
  <si>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</si>
  <si>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</si>
  <si>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</si>
  <si>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</si>
  <si>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</si>
  <si>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</si>
  <si>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</si>
  <si>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</si>
  <si>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</si>
  <si>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</si>
  <si>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</si>
  <si>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</si>
  <si>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</si>
  <si>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</si>
  <si>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</si>
  <si>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</si>
  <si>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</si>
  <si>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</si>
  <si>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</si>
  <si>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</si>
  <si>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</si>
  <si>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</si>
  <si>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</si>
  <si>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</si>
  <si>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</si>
  <si>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</si>
  <si>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</si>
  <si>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</si>
  <si>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</si>
  <si>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</si>
  <si>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</si>
  <si>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</si>
  <si>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</si>
  <si>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</si>
  <si>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</si>
  <si>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</si>
  <si>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</si>
  <si>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</si>
  <si>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</si>
  <si>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</si>
  <si>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</si>
  <si>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</si>
  <si>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</si>
  <si>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</si>
  <si>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</si>
  <si>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</si>
  <si>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</si>
  <si>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</si>
  <si>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</si>
  <si>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</si>
  <si>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</si>
  <si>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</si>
  <si>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</si>
  <si>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</si>
  <si>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</si>
  <si>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</si>
  <si>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</si>
  <si>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</si>
  <si>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</si>
  <si>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</si>
  <si>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</si>
  <si>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</si>
  <si>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</si>
  <si>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</si>
  <si>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</si>
  <si>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</si>
  <si>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</si>
  <si>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</si>
  <si>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</si>
  <si>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</si>
  <si>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</si>
  <si>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</si>
  <si>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</si>
  <si>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</si>
  <si>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</si>
  <si>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</si>
  <si>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</si>
  <si>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</si>
  <si>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</si>
  <si>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</si>
  <si>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</si>
  <si>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</si>
  <si>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</si>
  <si>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</si>
  <si>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</si>
  <si>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</si>
  <si>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</si>
  <si>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</si>
  <si>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</si>
  <si>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</si>
  <si>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</si>
  <si>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</si>
  <si>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</si>
  <si>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</si>
  <si>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</si>
  <si>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</si>
  <si>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</si>
  <si>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</si>
  <si>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</si>
  <si>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</si>
  <si>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</si>
  <si>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</si>
  <si>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</si>
  <si>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</si>
  <si>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</si>
  <si>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</si>
  <si>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</si>
  <si>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</si>
  <si>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</si>
  <si>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</si>
  <si>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</si>
  <si>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</si>
  <si>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</si>
  <si>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</si>
  <si>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</si>
  <si>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</si>
  <si>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</si>
  <si>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</si>
  <si>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</si>
  <si>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</si>
  <si>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</si>
  <si>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</si>
  <si>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</si>
  <si>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</si>
  <si>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</si>
  <si>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</si>
  <si>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</si>
  <si>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</si>
  <si>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</si>
  <si>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</si>
  <si>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</si>
  <si>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</si>
  <si>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</si>
  <si>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</si>
  <si>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</si>
  <si>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</si>
  <si>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</si>
  <si>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</si>
  <si>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</si>
  <si>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</si>
  <si>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</si>
  <si>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</si>
  <si>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</si>
  <si>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</si>
  <si>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</si>
  <si>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</si>
  <si>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</si>
  <si>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</si>
  <si>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</si>
  <si>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</si>
  <si>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</si>
  <si>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</si>
  <si>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</si>
  <si>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</si>
  <si>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</si>
  <si>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</si>
  <si>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</si>
  <si>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</si>
  <si>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</si>
  <si>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</si>
  <si>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</si>
  <si>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</si>
  <si>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</si>
  <si>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</si>
  <si>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</si>
  <si>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</si>
  <si>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</si>
  <si>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</si>
  <si>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</si>
  <si>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</si>
  <si>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</si>
  <si>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</si>
  <si>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</si>
  <si>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</si>
  <si>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</si>
  <si>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</si>
  <si>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</si>
  <si>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</si>
  <si>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</si>
  <si>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</si>
  <si>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</si>
  <si>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</si>
  <si>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</si>
  <si>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</si>
  <si>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</si>
  <si>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</si>
  <si>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</si>
  <si>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</si>
  <si>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</si>
  <si>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</si>
  <si>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</si>
  <si>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</si>
  <si>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</si>
  <si>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</si>
  <si>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</si>
  <si>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</si>
  <si>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</si>
  <si>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</si>
  <si>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</si>
  <si>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</si>
  <si>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</si>
  <si>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</si>
  <si>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</si>
  <si>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</si>
  <si>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</si>
  <si>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</si>
  <si>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</si>
  <si>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</si>
  <si>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</si>
  <si>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</si>
  <si>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</si>
  <si>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</si>
  <si>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</si>
  <si>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</si>
  <si>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</si>
  <si>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</si>
  <si>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</si>
  <si>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</si>
  <si>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</si>
  <si>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</si>
  <si>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</si>
  <si>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</si>
  <si>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</si>
  <si>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</si>
  <si>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</si>
  <si>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</si>
  <si>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</si>
  <si>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</si>
  <si>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</si>
  <si>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</si>
  <si>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</si>
  <si>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</si>
  <si>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</si>
  <si>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</si>
  <si>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</si>
  <si>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</si>
  <si>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</si>
  <si>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</si>
  <si>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</si>
  <si>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</si>
  <si>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</si>
  <si>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</si>
  <si>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</si>
  <si>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</si>
  <si>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</si>
  <si>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</si>
  <si>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</si>
  <si>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</si>
  <si>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</si>
  <si>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</si>
  <si>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</si>
  <si>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</si>
  <si>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</si>
  <si>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</si>
  <si>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</si>
  <si>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</si>
  <si>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</si>
  <si>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</si>
  <si>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</si>
  <si>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</si>
  <si>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</si>
  <si>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</si>
  <si>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</si>
  <si>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</si>
  <si>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</si>
  <si>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</si>
  <si>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</si>
  <si>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</si>
  <si>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</si>
  <si>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</si>
  <si>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</si>
  <si>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</si>
  <si>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</si>
  <si>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</si>
  <si>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</si>
  <si>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</si>
  <si>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</si>
  <si>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</si>
  <si>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</si>
  <si>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</si>
  <si>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</si>
  <si>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</si>
  <si>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</si>
  <si>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</si>
  <si>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</si>
  <si>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</si>
  <si>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</si>
  <si>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</si>
  <si>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</si>
  <si>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</si>
  <si>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</si>
  <si>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</si>
  <si>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</si>
  <si>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</si>
  <si>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</si>
  <si>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</si>
  <si>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</si>
  <si>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</si>
  <si>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</si>
  <si>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</si>
  <si>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</si>
  <si>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</si>
  <si>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</si>
  <si>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</si>
  <si>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</si>
  <si>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</si>
  <si>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</si>
  <si>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</si>
  <si>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</si>
  <si>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</si>
  <si>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</si>
  <si>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</si>
  <si>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</si>
  <si>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</si>
  <si>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</si>
  <si>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</si>
  <si>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</si>
  <si>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</si>
  <si>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</si>
  <si>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</si>
  <si>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</si>
  <si>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</si>
  <si>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</si>
  <si>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</si>
  <si>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</si>
  <si>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</si>
  <si>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</si>
  <si>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</si>
  <si>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</si>
  <si>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</si>
  <si>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</si>
  <si>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</si>
  <si>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</si>
  <si>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</si>
  <si>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</si>
  <si>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</si>
  <si>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</si>
  <si>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</si>
  <si>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</si>
  <si>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</si>
  <si>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</si>
  <si>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</si>
  <si>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</si>
  <si>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</si>
  <si>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</si>
  <si>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</si>
  <si>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</si>
  <si>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</si>
  <si>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</si>
  <si>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</si>
  <si>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</si>
  <si>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</si>
  <si>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</si>
  <si>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</si>
  <si>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</si>
  <si>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</si>
  <si>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</si>
  <si>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</si>
  <si>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</si>
  <si>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</si>
  <si>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</si>
  <si>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</si>
  <si>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</si>
  <si>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</si>
  <si>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</si>
  <si>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</si>
  <si>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</si>
  <si>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</si>
  <si>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</si>
  <si>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</si>
  <si>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</si>
  <si>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</si>
  <si>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</si>
  <si>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</si>
  <si>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</si>
  <si>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</si>
  <si>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</si>
  <si>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</si>
  <si>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</si>
  <si>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</si>
  <si>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</si>
  <si>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</si>
  <si>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</si>
  <si>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</si>
  <si>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</si>
  <si>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</si>
  <si>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</si>
  <si>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</si>
  <si>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</si>
  <si>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</si>
  <si>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</si>
  <si>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</si>
  <si>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</si>
  <si>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</si>
  <si>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</si>
  <si>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</si>
  <si>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</si>
  <si>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</si>
  <si>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</si>
  <si>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</si>
  <si>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</si>
  <si>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</si>
  <si>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</si>
  <si>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</si>
  <si>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</si>
  <si>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</si>
  <si>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</si>
  <si>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</si>
  <si>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</si>
  <si>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</si>
  <si>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</si>
  <si>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</si>
  <si>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</si>
  <si>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</si>
  <si>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</si>
  <si>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</si>
  <si>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</si>
  <si>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</si>
  <si>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</si>
  <si>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</si>
  <si>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</si>
  <si>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</si>
  <si>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</si>
  <si>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</si>
  <si>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</si>
  <si>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</si>
  <si>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</si>
  <si>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</si>
  <si>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</si>
  <si>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</si>
  <si>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</si>
  <si>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</si>
  <si>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</si>
  <si>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</si>
  <si>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</si>
  <si>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</si>
  <si>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</si>
  <si>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</si>
  <si>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</si>
  <si>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</si>
  <si>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</si>
  <si>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</si>
  <si>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</si>
  <si>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</si>
  <si>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</si>
  <si>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</si>
  <si>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</si>
  <si>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</si>
  <si>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</si>
  <si>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</si>
  <si>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</si>
  <si>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</si>
  <si>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</si>
  <si>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</si>
  <si>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</si>
  <si>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</si>
  <si>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</si>
  <si>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</si>
  <si>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</si>
  <si>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</si>
  <si>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</si>
  <si>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</si>
  <si>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</si>
  <si>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</si>
  <si>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</si>
  <si>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</si>
  <si>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</si>
  <si>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</si>
  <si>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</si>
  <si>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</si>
  <si>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</si>
  <si>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</si>
  <si>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</si>
  <si>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</si>
  <si>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</si>
  <si>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</si>
  <si>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</si>
  <si>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</si>
  <si>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</si>
  <si>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</si>
  <si>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</si>
  <si>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</si>
  <si>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</si>
  <si>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</si>
  <si>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</si>
  <si>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</si>
  <si>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</si>
  <si>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</si>
  <si>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</si>
  <si>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</si>
  <si>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</si>
  <si>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</si>
  <si>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</si>
  <si>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</si>
  <si>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</si>
  <si>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</si>
  <si>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</si>
  <si>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</si>
  <si>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</si>
  <si>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</si>
  <si>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</si>
  <si>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</si>
  <si>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</si>
  <si>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</si>
  <si>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</si>
  <si>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</si>
  <si>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</si>
  <si>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</si>
  <si>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</si>
  <si>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</si>
  <si>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</si>
  <si>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</si>
  <si>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</si>
  <si>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</si>
  <si>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</si>
  <si>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</si>
  <si>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</si>
  <si>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</si>
  <si>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</si>
  <si>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</si>
  <si>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</si>
  <si>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</si>
  <si>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</si>
  <si>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</si>
  <si>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</si>
  <si>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</si>
  <si>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</si>
  <si>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</si>
  <si>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</si>
  <si>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</si>
  <si>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</si>
  <si>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</si>
  <si>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</si>
  <si>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</si>
  <si>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</si>
  <si>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</si>
  <si>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</si>
  <si>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</si>
  <si>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</si>
  <si>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</si>
  <si>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</si>
  <si>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</si>
  <si>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</si>
  <si>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</si>
  <si>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</si>
  <si>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</si>
  <si>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</si>
  <si>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</si>
  <si>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</si>
  <si>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</si>
  <si>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</si>
  <si>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</si>
  <si>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</si>
  <si>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</si>
  <si>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</si>
  <si>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</si>
  <si>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</si>
  <si>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</si>
  <si>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</si>
  <si>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</si>
  <si>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</si>
  <si>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</si>
  <si>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</si>
  <si>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</si>
  <si>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</si>
  <si>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</si>
  <si>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</si>
  <si>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</si>
  <si>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</si>
  <si>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</si>
  <si>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</si>
  <si>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</si>
  <si>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</si>
  <si>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</si>
  <si>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</si>
  <si>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とくひさ</t>
    <phoneticPr fontId="2"/>
  </si>
  <si>
    <t>ももこ</t>
    <phoneticPr fontId="2"/>
  </si>
  <si>
    <t>德久</t>
    <rPh sb="0" eb="1">
      <t>トク</t>
    </rPh>
    <rPh sb="1" eb="2">
      <t>ヒサ</t>
    </rPh>
    <phoneticPr fontId="2"/>
  </si>
  <si>
    <t>桃子</t>
    <rPh sb="0" eb="2">
      <t>モモコ</t>
    </rPh>
    <phoneticPr fontId="2"/>
  </si>
  <si>
    <t>かとう</t>
    <phoneticPr fontId="2"/>
  </si>
  <si>
    <t>たくや</t>
    <phoneticPr fontId="2"/>
  </si>
  <si>
    <t>加藤</t>
    <rPh sb="0" eb="2">
      <t>カトウ</t>
    </rPh>
    <phoneticPr fontId="2"/>
  </si>
  <si>
    <t>琢也</t>
    <rPh sb="0" eb="2">
      <t>タクヤ</t>
    </rPh>
    <phoneticPr fontId="2"/>
  </si>
  <si>
    <t>ほんだ</t>
    <phoneticPr fontId="2"/>
  </si>
  <si>
    <t>こころ</t>
    <phoneticPr fontId="2"/>
  </si>
  <si>
    <t>ほんだ</t>
    <phoneticPr fontId="2"/>
  </si>
  <si>
    <t>本多</t>
    <rPh sb="0" eb="2">
      <t>ホンダ</t>
    </rPh>
    <phoneticPr fontId="2"/>
  </si>
  <si>
    <t>心</t>
    <rPh sb="0" eb="1">
      <t>ココロ</t>
    </rPh>
    <phoneticPr fontId="2"/>
  </si>
  <si>
    <t>やまだ</t>
    <phoneticPr fontId="2"/>
  </si>
  <si>
    <t>はるか</t>
    <phoneticPr fontId="2"/>
  </si>
  <si>
    <t>山田</t>
    <rPh sb="0" eb="2">
      <t>ヤマダ</t>
    </rPh>
    <phoneticPr fontId="2"/>
  </si>
  <si>
    <t>陽花</t>
    <rPh sb="0" eb="1">
      <t>ヨウ</t>
    </rPh>
    <rPh sb="1" eb="2">
      <t>ハナ</t>
    </rPh>
    <phoneticPr fontId="2"/>
  </si>
  <si>
    <t>ごとう</t>
    <phoneticPr fontId="2"/>
  </si>
  <si>
    <t>まひろ</t>
    <phoneticPr fontId="2"/>
  </si>
  <si>
    <t>後藤</t>
    <rPh sb="0" eb="2">
      <t>ゴトウ</t>
    </rPh>
    <phoneticPr fontId="2"/>
  </si>
  <si>
    <t>真優</t>
    <rPh sb="0" eb="1">
      <t>マ</t>
    </rPh>
    <rPh sb="1" eb="2">
      <t>ユウ</t>
    </rPh>
    <phoneticPr fontId="2"/>
  </si>
  <si>
    <t>きずな</t>
    <phoneticPr fontId="2"/>
  </si>
  <si>
    <t>絆</t>
    <rPh sb="0" eb="1">
      <t>キズナ</t>
    </rPh>
    <phoneticPr fontId="2"/>
  </si>
  <si>
    <t>やぎ</t>
    <phoneticPr fontId="2"/>
  </si>
  <si>
    <t>あいか</t>
    <phoneticPr fontId="2"/>
  </si>
  <si>
    <t>八木</t>
    <rPh sb="0" eb="2">
      <t>ヤギ</t>
    </rPh>
    <phoneticPr fontId="2"/>
  </si>
  <si>
    <t>葵香</t>
    <rPh sb="0" eb="1">
      <t>アオイ</t>
    </rPh>
    <rPh sb="1" eb="2">
      <t>カオル</t>
    </rPh>
    <phoneticPr fontId="2"/>
  </si>
  <si>
    <t>ことみ</t>
    <phoneticPr fontId="2"/>
  </si>
  <si>
    <t>琴未</t>
    <rPh sb="0" eb="1">
      <t>コト</t>
    </rPh>
    <rPh sb="1" eb="2">
      <t>ミ</t>
    </rPh>
    <phoneticPr fontId="2"/>
  </si>
  <si>
    <t>うすい</t>
    <phoneticPr fontId="2"/>
  </si>
  <si>
    <t>ひでみ</t>
    <phoneticPr fontId="2"/>
  </si>
  <si>
    <t>薄井</t>
    <rPh sb="0" eb="2">
      <t>ウスイ</t>
    </rPh>
    <phoneticPr fontId="2"/>
  </si>
  <si>
    <t>英美</t>
    <rPh sb="0" eb="2">
      <t>ヒデミ</t>
    </rPh>
    <phoneticPr fontId="2"/>
  </si>
  <si>
    <t>すずき</t>
    <phoneticPr fontId="2"/>
  </si>
  <si>
    <t>ふうか</t>
    <phoneticPr fontId="2"/>
  </si>
  <si>
    <t>鈴木</t>
    <rPh sb="0" eb="2">
      <t>スズキ</t>
    </rPh>
    <phoneticPr fontId="2"/>
  </si>
  <si>
    <t>茉果</t>
    <rPh sb="0" eb="1">
      <t>マツ</t>
    </rPh>
    <rPh sb="1" eb="2">
      <t>カ</t>
    </rPh>
    <phoneticPr fontId="2"/>
  </si>
  <si>
    <t>259</t>
    <phoneticPr fontId="2"/>
  </si>
  <si>
    <t>0312</t>
    <phoneticPr fontId="2"/>
  </si>
  <si>
    <t>神奈川県足柄下郡湯河原町吉浜1576-31</t>
    <rPh sb="0" eb="4">
      <t>カナガワケン</t>
    </rPh>
    <rPh sb="4" eb="8">
      <t>アシガラシモグン</t>
    </rPh>
    <rPh sb="8" eb="12">
      <t>ユガワラマチ</t>
    </rPh>
    <rPh sb="12" eb="14">
      <t>ヨシハマ</t>
    </rPh>
    <phoneticPr fontId="2"/>
  </si>
  <si>
    <t>0465</t>
    <phoneticPr fontId="2"/>
  </si>
  <si>
    <t>62</t>
    <phoneticPr fontId="2"/>
  </si>
  <si>
    <t>3393</t>
    <phoneticPr fontId="2"/>
  </si>
  <si>
    <t>0465</t>
    <phoneticPr fontId="2"/>
  </si>
  <si>
    <t>63</t>
    <phoneticPr fontId="2"/>
  </si>
  <si>
    <t>7714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</si>
</sst>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7" zoomScaleNormal="100" zoomScaleSheetLayoutView="100" workbookViewId="0">
      <selection activeCell="AJ14" sqref="AJ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8125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県西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湯河原町立湯河原中学校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726</v>
      </c>
      <c r="AC4" s="95"/>
      <c r="AD4" s="95"/>
      <c r="AE4" s="95"/>
      <c r="AF4" s="4" t="s">
        <v>584</v>
      </c>
      <c r="AG4" s="95" t="s">
        <v>727</v>
      </c>
      <c r="AH4" s="95"/>
      <c r="AI4" s="95"/>
      <c r="AJ4" s="95"/>
      <c r="AK4" s="4" t="s">
        <v>584</v>
      </c>
      <c r="AL4" s="95" t="s">
        <v>728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725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723</v>
      </c>
      <c r="G6" s="114"/>
      <c r="H6" s="24" t="s">
        <v>586</v>
      </c>
      <c r="I6" s="115" t="s">
        <v>724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729</v>
      </c>
      <c r="AC6" s="78"/>
      <c r="AD6" s="78"/>
      <c r="AE6" s="78"/>
      <c r="AF6" s="25" t="s">
        <v>587</v>
      </c>
      <c r="AG6" s="78" t="s">
        <v>730</v>
      </c>
      <c r="AH6" s="78"/>
      <c r="AI6" s="78"/>
      <c r="AJ6" s="78"/>
      <c r="AK6" s="25" t="s">
        <v>587</v>
      </c>
      <c r="AL6" s="78" t="s">
        <v>731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686</v>
      </c>
      <c r="G12" s="277"/>
      <c r="H12" s="277"/>
      <c r="I12" s="277"/>
      <c r="J12" s="277"/>
      <c r="K12" s="277" t="s">
        <v>687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690</v>
      </c>
      <c r="AA12" s="277"/>
      <c r="AB12" s="277"/>
      <c r="AC12" s="277"/>
      <c r="AD12" s="277"/>
      <c r="AE12" s="277" t="s">
        <v>691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688</v>
      </c>
      <c r="G13" s="264"/>
      <c r="H13" s="264"/>
      <c r="I13" s="264"/>
      <c r="J13" s="289"/>
      <c r="K13" s="264" t="s">
        <v>689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692</v>
      </c>
      <c r="AA13" s="264"/>
      <c r="AB13" s="264"/>
      <c r="AC13" s="264"/>
      <c r="AD13" s="289"/>
      <c r="AE13" s="264" t="s">
        <v>693</v>
      </c>
      <c r="AF13" s="264"/>
      <c r="AG13" s="264"/>
      <c r="AH13" s="264"/>
      <c r="AI13" s="265"/>
      <c r="AJ13" s="53" t="s">
        <v>578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 t="s">
        <v>544</v>
      </c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/>
      <c r="G15" s="277"/>
      <c r="H15" s="277"/>
      <c r="I15" s="277"/>
      <c r="J15" s="277"/>
      <c r="K15" s="277"/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694</v>
      </c>
      <c r="AA15" s="277"/>
      <c r="AB15" s="277"/>
      <c r="AC15" s="277"/>
      <c r="AD15" s="277"/>
      <c r="AE15" s="277" t="s">
        <v>695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/>
      <c r="G16" s="264"/>
      <c r="H16" s="264"/>
      <c r="I16" s="264"/>
      <c r="J16" s="289"/>
      <c r="K16" s="264"/>
      <c r="L16" s="264"/>
      <c r="M16" s="264"/>
      <c r="N16" s="264"/>
      <c r="O16" s="265"/>
      <c r="P16" s="52" t="s">
        <v>578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697</v>
      </c>
      <c r="AA16" s="264"/>
      <c r="AB16" s="264"/>
      <c r="AC16" s="264"/>
      <c r="AD16" s="289"/>
      <c r="AE16" s="264" t="s">
        <v>698</v>
      </c>
      <c r="AF16" s="264"/>
      <c r="AG16" s="264"/>
      <c r="AH16" s="264"/>
      <c r="AI16" s="295"/>
      <c r="AJ16" s="296">
        <v>3</v>
      </c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696</v>
      </c>
      <c r="G22" s="194"/>
      <c r="H22" s="194"/>
      <c r="I22" s="194"/>
      <c r="J22" s="194"/>
      <c r="K22" s="194" t="s">
        <v>695</v>
      </c>
      <c r="L22" s="194"/>
      <c r="M22" s="194"/>
      <c r="N22" s="194"/>
      <c r="O22" s="195"/>
      <c r="P22" s="191">
        <v>2</v>
      </c>
      <c r="Q22" s="191"/>
      <c r="R22" s="196">
        <v>163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715</v>
      </c>
      <c r="AA22" s="194"/>
      <c r="AB22" s="194"/>
      <c r="AC22" s="194"/>
      <c r="AD22" s="194"/>
      <c r="AE22" s="194" t="s">
        <v>716</v>
      </c>
      <c r="AF22" s="194"/>
      <c r="AG22" s="194"/>
      <c r="AH22" s="194"/>
      <c r="AI22" s="195"/>
      <c r="AJ22" s="191">
        <v>2</v>
      </c>
      <c r="AK22" s="191"/>
      <c r="AL22" s="196">
        <v>154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697</v>
      </c>
      <c r="G23" s="209"/>
      <c r="H23" s="209"/>
      <c r="I23" s="209"/>
      <c r="J23" s="209"/>
      <c r="K23" s="209" t="s">
        <v>698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717</v>
      </c>
      <c r="AA23" s="209"/>
      <c r="AB23" s="209"/>
      <c r="AC23" s="209"/>
      <c r="AD23" s="209"/>
      <c r="AE23" s="209" t="s">
        <v>718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699</v>
      </c>
      <c r="G24" s="162"/>
      <c r="H24" s="162"/>
      <c r="I24" s="162"/>
      <c r="J24" s="162"/>
      <c r="K24" s="162" t="s">
        <v>700</v>
      </c>
      <c r="L24" s="162"/>
      <c r="M24" s="162"/>
      <c r="N24" s="162"/>
      <c r="O24" s="163"/>
      <c r="P24" s="203">
        <v>2</v>
      </c>
      <c r="Q24" s="203"/>
      <c r="R24" s="205">
        <v>153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719</v>
      </c>
      <c r="AA24" s="162"/>
      <c r="AB24" s="162"/>
      <c r="AC24" s="162"/>
      <c r="AD24" s="162"/>
      <c r="AE24" s="162" t="s">
        <v>720</v>
      </c>
      <c r="AF24" s="162"/>
      <c r="AG24" s="162"/>
      <c r="AH24" s="162"/>
      <c r="AI24" s="163"/>
      <c r="AJ24" s="203">
        <v>2</v>
      </c>
      <c r="AK24" s="203"/>
      <c r="AL24" s="205">
        <v>152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701</v>
      </c>
      <c r="G25" s="216"/>
      <c r="H25" s="216"/>
      <c r="I25" s="216"/>
      <c r="J25" s="216"/>
      <c r="K25" s="216" t="s">
        <v>702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721</v>
      </c>
      <c r="AA25" s="216"/>
      <c r="AB25" s="216"/>
      <c r="AC25" s="216"/>
      <c r="AD25" s="216"/>
      <c r="AE25" s="216" t="s">
        <v>722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703</v>
      </c>
      <c r="G26" s="162"/>
      <c r="H26" s="162"/>
      <c r="I26" s="162"/>
      <c r="J26" s="162"/>
      <c r="K26" s="162" t="s">
        <v>704</v>
      </c>
      <c r="L26" s="162"/>
      <c r="M26" s="162"/>
      <c r="N26" s="162"/>
      <c r="O26" s="163"/>
      <c r="P26" s="203">
        <v>2</v>
      </c>
      <c r="Q26" s="203"/>
      <c r="R26" s="205">
        <v>160</v>
      </c>
      <c r="S26" s="107"/>
      <c r="T26" s="244" t="s">
        <v>544</v>
      </c>
      <c r="U26" s="245"/>
      <c r="V26" s="189">
        <v>9</v>
      </c>
      <c r="W26" s="19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40"/>
      <c r="AO26" s="241"/>
    </row>
    <row r="27" spans="2:41" ht="30" customHeight="1">
      <c r="B27" s="189"/>
      <c r="C27" s="190"/>
      <c r="D27" s="204"/>
      <c r="E27" s="204"/>
      <c r="F27" s="215" t="s">
        <v>705</v>
      </c>
      <c r="G27" s="216"/>
      <c r="H27" s="216"/>
      <c r="I27" s="216"/>
      <c r="J27" s="216"/>
      <c r="K27" s="216" t="s">
        <v>706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696</v>
      </c>
      <c r="G28" s="162"/>
      <c r="H28" s="162"/>
      <c r="I28" s="162"/>
      <c r="J28" s="162"/>
      <c r="K28" s="162" t="s">
        <v>707</v>
      </c>
      <c r="L28" s="162"/>
      <c r="M28" s="162"/>
      <c r="N28" s="162"/>
      <c r="O28" s="163"/>
      <c r="P28" s="203">
        <v>2</v>
      </c>
      <c r="Q28" s="203"/>
      <c r="R28" s="205">
        <v>161</v>
      </c>
      <c r="S28" s="107"/>
      <c r="T28" s="240" t="s">
        <v>544</v>
      </c>
      <c r="U28" s="241"/>
      <c r="V28" s="199">
        <v>10</v>
      </c>
      <c r="W28" s="200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40"/>
      <c r="AO28" s="241"/>
    </row>
    <row r="29" spans="2:41" ht="30" customHeight="1">
      <c r="B29" s="201"/>
      <c r="C29" s="202"/>
      <c r="D29" s="204"/>
      <c r="E29" s="204"/>
      <c r="F29" s="215" t="s">
        <v>697</v>
      </c>
      <c r="G29" s="216"/>
      <c r="H29" s="216"/>
      <c r="I29" s="216"/>
      <c r="J29" s="216"/>
      <c r="K29" s="216" t="s">
        <v>708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709</v>
      </c>
      <c r="G30" s="162"/>
      <c r="H30" s="162"/>
      <c r="I30" s="162"/>
      <c r="J30" s="162"/>
      <c r="K30" s="162" t="s">
        <v>710</v>
      </c>
      <c r="L30" s="162"/>
      <c r="M30" s="162"/>
      <c r="N30" s="162"/>
      <c r="O30" s="163"/>
      <c r="P30" s="203">
        <v>2</v>
      </c>
      <c r="Q30" s="203"/>
      <c r="R30" s="205">
        <v>153</v>
      </c>
      <c r="S30" s="107"/>
      <c r="T30" s="240" t="s">
        <v>544</v>
      </c>
      <c r="U30" s="241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40"/>
      <c r="AO30" s="241"/>
    </row>
    <row r="31" spans="2:41" ht="30" customHeight="1">
      <c r="B31" s="189"/>
      <c r="C31" s="190"/>
      <c r="D31" s="204"/>
      <c r="E31" s="204"/>
      <c r="F31" s="215" t="s">
        <v>711</v>
      </c>
      <c r="G31" s="216"/>
      <c r="H31" s="216"/>
      <c r="I31" s="216"/>
      <c r="J31" s="216"/>
      <c r="K31" s="216" t="s">
        <v>712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703</v>
      </c>
      <c r="G32" s="162"/>
      <c r="H32" s="162"/>
      <c r="I32" s="162"/>
      <c r="J32" s="162"/>
      <c r="K32" s="162" t="s">
        <v>713</v>
      </c>
      <c r="L32" s="162"/>
      <c r="M32" s="162"/>
      <c r="N32" s="162"/>
      <c r="O32" s="163"/>
      <c r="P32" s="203">
        <v>2</v>
      </c>
      <c r="Q32" s="203"/>
      <c r="R32" s="205">
        <v>159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/>
      <c r="AO32" s="241"/>
    </row>
    <row r="33" spans="2:43" ht="30" customHeight="1" thickBot="1">
      <c r="B33" s="220"/>
      <c r="C33" s="221"/>
      <c r="D33" s="222"/>
      <c r="E33" s="222"/>
      <c r="F33" s="152" t="s">
        <v>705</v>
      </c>
      <c r="G33" s="153"/>
      <c r="H33" s="153"/>
      <c r="I33" s="153"/>
      <c r="J33" s="153"/>
      <c r="K33" s="153" t="s">
        <v>714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8125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県西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湯河原町立湯河原中学校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とくひさ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德久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　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/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ほんだ</v>
      </c>
      <c r="F15" s="322"/>
      <c r="G15" s="322"/>
      <c r="H15" s="322"/>
      <c r="I15" s="322"/>
      <c r="J15" s="322" t="str">
        <f>IF(入力!K22="","",入力!K22)</f>
        <v>こころ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163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うすい</v>
      </c>
      <c r="Z15" s="322"/>
      <c r="AA15" s="322"/>
      <c r="AB15" s="322"/>
      <c r="AC15" s="322"/>
      <c r="AD15" s="322" t="str">
        <f>IF(入力!AE22="","",入力!AE22)</f>
        <v>ひでみ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154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本多</v>
      </c>
      <c r="F16" s="337"/>
      <c r="G16" s="337"/>
      <c r="H16" s="337"/>
      <c r="I16" s="337"/>
      <c r="J16" s="337" t="str">
        <f>IF(入力!K23="","",入力!K23)</f>
        <v>心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薄井</v>
      </c>
      <c r="Z16" s="337"/>
      <c r="AA16" s="337"/>
      <c r="AB16" s="337"/>
      <c r="AC16" s="337"/>
      <c r="AD16" s="337" t="str">
        <f>IF(入力!AE23="","",入力!AE23)</f>
        <v>英美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やまだ</v>
      </c>
      <c r="F17" s="308"/>
      <c r="G17" s="308"/>
      <c r="H17" s="308"/>
      <c r="I17" s="308"/>
      <c r="J17" s="308" t="str">
        <f>IF(入力!K24="","",入力!K24)</f>
        <v>はるか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153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すずき</v>
      </c>
      <c r="Z17" s="308"/>
      <c r="AA17" s="308"/>
      <c r="AB17" s="308"/>
      <c r="AC17" s="308"/>
      <c r="AD17" s="308" t="str">
        <f>IF(入力!AE24="","",入力!AE24)</f>
        <v>ふうか</v>
      </c>
      <c r="AE17" s="308"/>
      <c r="AF17" s="308"/>
      <c r="AG17" s="308"/>
      <c r="AH17" s="309"/>
      <c r="AI17" s="304">
        <f>IF(入力!AJ24="","",入力!AJ24)</f>
        <v>2</v>
      </c>
      <c r="AJ17" s="304"/>
      <c r="AK17" s="302">
        <f>IF(入力!AL24="","",入力!AL24)</f>
        <v>152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山田</v>
      </c>
      <c r="F18" s="301"/>
      <c r="G18" s="301"/>
      <c r="H18" s="301"/>
      <c r="I18" s="301"/>
      <c r="J18" s="301" t="str">
        <f>IF(入力!K25="","",入力!K25)</f>
        <v>陽花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鈴木</v>
      </c>
      <c r="Z18" s="301"/>
      <c r="AA18" s="301"/>
      <c r="AB18" s="301"/>
      <c r="AC18" s="301"/>
      <c r="AD18" s="301" t="str">
        <f>IF(入力!AE25="","",入力!AE25)</f>
        <v>茉果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ごとう</v>
      </c>
      <c r="F19" s="308"/>
      <c r="G19" s="308"/>
      <c r="H19" s="308"/>
      <c r="I19" s="308"/>
      <c r="J19" s="308" t="str">
        <f>IF(入力!K26="","",入力!K26)</f>
        <v>まひろ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160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 t="str">
        <f>IF(入力!X26="","",入力!X26)</f>
        <v/>
      </c>
      <c r="X19" s="304"/>
      <c r="Y19" s="307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04" t="str">
        <f>IF(入力!AJ26="","",入力!AJ26)</f>
        <v/>
      </c>
      <c r="AJ19" s="304"/>
      <c r="AK19" s="302" t="str">
        <f>IF(入力!AL26="","",入力!AL26)</f>
        <v/>
      </c>
      <c r="AL19" s="99"/>
      <c r="AM19" s="310" t="str">
        <f>IF(入力!AN26="","",入力!AN26)</f>
        <v/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後藤</v>
      </c>
      <c r="F20" s="301"/>
      <c r="G20" s="301"/>
      <c r="H20" s="301"/>
      <c r="I20" s="301"/>
      <c r="J20" s="301" t="str">
        <f>IF(入力!K27="","",入力!K27)</f>
        <v>真優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ほんだ</v>
      </c>
      <c r="F21" s="308"/>
      <c r="G21" s="308"/>
      <c r="H21" s="308"/>
      <c r="I21" s="308"/>
      <c r="J21" s="308" t="str">
        <f>IF(入力!K28="","",入力!K28)</f>
        <v>きずな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161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 t="str">
        <f>IF(入力!X28="","",入力!X28)</f>
        <v/>
      </c>
      <c r="X21" s="304"/>
      <c r="Y21" s="307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04" t="str">
        <f>IF(入力!AJ28="","",入力!AJ28)</f>
        <v/>
      </c>
      <c r="AJ21" s="304"/>
      <c r="AK21" s="302" t="str">
        <f>IF(入力!AL28="","",入力!AL28)</f>
        <v/>
      </c>
      <c r="AL21" s="99"/>
      <c r="AM21" s="310" t="str">
        <f>IF(入力!AN28="","",入力!AN28)</f>
        <v/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本多</v>
      </c>
      <c r="F22" s="301"/>
      <c r="G22" s="301"/>
      <c r="H22" s="301"/>
      <c r="I22" s="301"/>
      <c r="J22" s="301" t="str">
        <f>IF(入力!K29="","",入力!K29)</f>
        <v>絆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やぎ</v>
      </c>
      <c r="F23" s="308"/>
      <c r="G23" s="308"/>
      <c r="H23" s="308"/>
      <c r="I23" s="308"/>
      <c r="J23" s="308" t="str">
        <f>IF(入力!K30="","",入力!K30)</f>
        <v>あいか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153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 t="str">
        <f>IF(入力!X30="","",入力!X30)</f>
        <v/>
      </c>
      <c r="X23" s="304"/>
      <c r="Y23" s="307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04" t="str">
        <f>IF(入力!AJ30="","",入力!AJ30)</f>
        <v/>
      </c>
      <c r="AJ23" s="304"/>
      <c r="AK23" s="302" t="str">
        <f>IF(入力!AL30="","",入力!AL30)</f>
        <v/>
      </c>
      <c r="AL23" s="99"/>
      <c r="AM23" s="310" t="str">
        <f>IF(入力!AN30="","",入力!AN30)</f>
        <v/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八木</v>
      </c>
      <c r="F24" s="301"/>
      <c r="G24" s="301"/>
      <c r="H24" s="301"/>
      <c r="I24" s="301"/>
      <c r="J24" s="301" t="str">
        <f>IF(入力!K31="","",入力!K31)</f>
        <v>葵香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ごとう</v>
      </c>
      <c r="F25" s="308"/>
      <c r="G25" s="308"/>
      <c r="H25" s="308"/>
      <c r="I25" s="308"/>
      <c r="J25" s="308" t="str">
        <f>IF(入力!K32="","",入力!K32)</f>
        <v>ことみ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159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 t="str">
        <f>IF(入力!X32="","",入力!X32)</f>
        <v/>
      </c>
      <c r="X25" s="304"/>
      <c r="Y25" s="307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04" t="str">
        <f>IF(入力!AJ32="","",入力!AJ32)</f>
        <v/>
      </c>
      <c r="AJ25" s="304"/>
      <c r="AK25" s="302" t="str">
        <f>IF(入力!AL32="","",入力!AL32)</f>
        <v/>
      </c>
      <c r="AL25" s="99"/>
      <c r="AM25" s="310" t="str">
        <f>IF(入力!AN32="","",入力!AN32)</f>
        <v/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後藤</v>
      </c>
      <c r="F26" s="314"/>
      <c r="G26" s="314"/>
      <c r="H26" s="314"/>
      <c r="I26" s="314"/>
      <c r="J26" s="314" t="str">
        <f>IF(入力!K33="","",入力!K33)</f>
        <v>琴未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/>
      </c>
      <c r="Z26" s="314"/>
      <c r="AA26" s="314"/>
      <c r="AB26" s="314"/>
      <c r="AC26" s="314"/>
      <c r="AD26" s="314" t="str">
        <f>IF(入力!AE33="","",入力!AE33)</f>
        <v/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8125</v>
      </c>
      <c r="B7" s="31" t="str">
        <f t="shared" ref="B7:C7" si="0">IF($A$8="","",IF($A$9="",B8,B8&amp;"・"&amp;B9))</f>
        <v>湯河原町立湯河原中学校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259</v>
      </c>
      <c r="G7" s="31" t="str">
        <f t="shared" si="1"/>
        <v>0312</v>
      </c>
      <c r="H7" s="31">
        <f t="shared" si="1"/>
        <v>0</v>
      </c>
      <c r="I7" s="31" t="str">
        <f t="shared" si="1"/>
        <v>神奈川県足柄下郡湯河原町吉浜1576-31</v>
      </c>
      <c r="J7" s="31">
        <f t="shared" si="1"/>
        <v>0</v>
      </c>
      <c r="K7" s="31" t="str">
        <f t="shared" si="1"/>
        <v>0465</v>
      </c>
      <c r="L7" s="31" t="str">
        <f t="shared" si="1"/>
        <v>62</v>
      </c>
      <c r="M7" s="31" t="str">
        <f t="shared" si="1"/>
        <v>3393</v>
      </c>
      <c r="N7" s="31" t="str">
        <f t="shared" si="1"/>
        <v>0465</v>
      </c>
      <c r="O7" s="31" t="str">
        <f t="shared" si="1"/>
        <v>63</v>
      </c>
      <c r="P7" s="31" t="str">
        <f t="shared" si="1"/>
        <v>7714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8125</v>
      </c>
      <c r="B8" s="32" t="str">
        <f>IF(入力!$F$3="","",入力!$F$3)</f>
        <v>湯河原町立湯河原中学校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259</v>
      </c>
      <c r="G8" s="42" t="str">
        <f>IF(入力!$I$6="","",入力!$I$6)</f>
        <v>0312</v>
      </c>
      <c r="H8" s="32"/>
      <c r="I8" s="32" t="str">
        <f>IF(入力!$L$5="","",入力!$L$5)</f>
        <v>神奈川県足柄下郡湯河原町吉浜1576-31</v>
      </c>
      <c r="J8" s="32"/>
      <c r="K8" s="42" t="str">
        <f>IF(入力!$AB$4="","",入力!$AB$4)</f>
        <v>0465</v>
      </c>
      <c r="L8" s="42" t="str">
        <f>IF(入力!$AG$4="","",入力!$AG$4)</f>
        <v>62</v>
      </c>
      <c r="M8" s="42" t="str">
        <f>IF(入力!$AL$4="","",入力!$AL$4)</f>
        <v>3393</v>
      </c>
      <c r="N8" s="42" t="str">
        <f>IF(入力!$AB$6="","",入力!$AB$6)</f>
        <v>0465</v>
      </c>
      <c r="O8" s="42" t="str">
        <f>IF(入力!$AG$6="","",入力!$AG$6)</f>
        <v>63</v>
      </c>
      <c r="P8" s="42" t="str">
        <f>IF(入力!$AL$6="","",入力!$AL$6)</f>
        <v>7714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3393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德久</v>
      </c>
      <c r="D16" s="32" t="str">
        <f>IF(入力!$K$13="","",入力!$K$13)</f>
        <v>桃子</v>
      </c>
      <c r="E16" s="32" t="str">
        <f>IF(入力!$F$12="","",入力!$F$12)</f>
        <v>とくひさ</v>
      </c>
      <c r="F16" s="32" t="str">
        <f>IF(入力!$K$12="","",入力!$K$12)</f>
        <v>ももこ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加藤</v>
      </c>
      <c r="D17" s="32" t="str">
        <f>IF(入力!$AE$13="","",入力!$AE$13)</f>
        <v>琢也</v>
      </c>
      <c r="E17" s="32" t="str">
        <f>IF(入力!$Z$12="","",入力!$Z$12)</f>
        <v>かとう</v>
      </c>
      <c r="F17" s="32" t="str">
        <f>IF(入力!$AE$12="","",入力!$AE$12)</f>
        <v>たくや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本多</v>
      </c>
      <c r="D24" s="32" t="str">
        <f>IF(入力!$AE$16="","",入力!$AE$16)</f>
        <v>心</v>
      </c>
      <c r="E24" s="32" t="str">
        <f>IF(入力!$Z$15="","",入力!$Z$15)</f>
        <v>ほんだ</v>
      </c>
      <c r="F24" s="32" t="str">
        <f>IF(入力!$AE$15="","",入力!$AE$15)</f>
        <v>こころ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本多</v>
      </c>
      <c r="D53" s="32" t="str">
        <f>IF(OR(L53&lt;&gt;"○",入力!K23=""),"",入力!K23)</f>
        <v>心</v>
      </c>
      <c r="E53" s="32" t="str">
        <f>IF(OR(L53&lt;&gt;"○",入力!F22=""),"",入力!F22)</f>
        <v>ほんだ</v>
      </c>
      <c r="F53" s="32" t="str">
        <f>IF(OR(L53&lt;&gt;"○",入力!K22=""),"",入力!K22)</f>
        <v>こころ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山田</v>
      </c>
      <c r="D54" s="32" t="str">
        <f>IF(OR(L54&lt;&gt;"○",入力!K25=""),"",入力!K25)</f>
        <v>陽花</v>
      </c>
      <c r="E54" s="32" t="str">
        <f>IF(OR(L54&lt;&gt;"○",入力!F24=""),"",入力!F24)</f>
        <v>やまだ</v>
      </c>
      <c r="F54" s="32" t="str">
        <f>IF(OR(L54&lt;&gt;"○",入力!K24=""),"",入力!K24)</f>
        <v>はるか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後藤</v>
      </c>
      <c r="D55" s="32" t="str">
        <f>IF(OR(L55&lt;&gt;"○",入力!K27=""),"",入力!K27)</f>
        <v>真優</v>
      </c>
      <c r="E55" s="32" t="str">
        <f>IF(OR(L55&lt;&gt;"○",入力!F26=""),"",入力!F26)</f>
        <v>ごとう</v>
      </c>
      <c r="F55" s="32" t="str">
        <f>IF(OR(L55&lt;&gt;"○",入力!K26=""),"",入力!K26)</f>
        <v>まひろ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本多</v>
      </c>
      <c r="D56" s="32" t="str">
        <f>IF(OR(L56&lt;&gt;"○",入力!K29=""),"",入力!K29)</f>
        <v>絆</v>
      </c>
      <c r="E56" s="32" t="str">
        <f>IF(OR(L56&lt;&gt;"○",入力!F28=""),"",入力!F28)</f>
        <v>ほんだ</v>
      </c>
      <c r="F56" s="32" t="str">
        <f>IF(OR(L56&lt;&gt;"○",入力!K28=""),"",入力!K28)</f>
        <v>きずな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八木</v>
      </c>
      <c r="D57" s="32" t="str">
        <f>IF(OR(L57&lt;&gt;"○",入力!K31=""),"",入力!K31)</f>
        <v>葵香</v>
      </c>
      <c r="E57" s="32" t="str">
        <f>IF(OR(L57&lt;&gt;"○",入力!F30=""),"",入力!F30)</f>
        <v>やぎ</v>
      </c>
      <c r="F57" s="32" t="str">
        <f>IF(OR(L57&lt;&gt;"○",入力!K30=""),"",入力!K30)</f>
        <v>あいか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後藤</v>
      </c>
      <c r="D58" s="32" t="str">
        <f>IF(OR(L58&lt;&gt;"○",入力!K33=""),"",入力!K33)</f>
        <v>琴未</v>
      </c>
      <c r="E58" s="32" t="str">
        <f>IF(OR(L58&lt;&gt;"○",入力!F32=""),"",入力!F32)</f>
        <v>ごとう</v>
      </c>
      <c r="F58" s="32" t="str">
        <f>IF(OR(L58&lt;&gt;"○",入力!K32=""),"",入力!K32)</f>
        <v>ことみ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薄井</v>
      </c>
      <c r="D59" s="32" t="str">
        <f>IF(OR(L59&lt;&gt;"○",入力!AE23=""),"",入力!AE23)</f>
        <v>英美</v>
      </c>
      <c r="E59" s="32" t="str">
        <f>IF(OR(L59&lt;&gt;"○",入力!Z22=""),"",入力!Z22)</f>
        <v>うすい</v>
      </c>
      <c r="F59" s="32" t="str">
        <f>IF(OR(L59&lt;&gt;"○",入力!AE22=""),"",入力!AE22)</f>
        <v>ひでみ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鈴木</v>
      </c>
      <c r="D60" s="32" t="str">
        <f>IF(OR(L60&lt;&gt;"○",入力!AE25=""),"",入力!AE25)</f>
        <v>茉果</v>
      </c>
      <c r="E60" s="32" t="str">
        <f>IF(OR(L60&lt;&gt;"○",入力!Z24=""),"",入力!Z24)</f>
        <v>すずき</v>
      </c>
      <c r="F60" s="32" t="str">
        <f>IF(OR(L60&lt;&gt;"○",入力!AE24=""),"",入力!AE24)</f>
        <v>ふうか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/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/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/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/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2019-11-07T02:49:11Z</cp:lastPrinted>
  <dcterms:created xsi:type="dcterms:W3CDTF">2006-11-03T01:52:14Z</dcterms:created>
  <dcterms:modified xsi:type="dcterms:W3CDTF">2019-11-07T02:49:42Z</dcterms:modified>
</cp:coreProperties>
</file>