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Default ContentType="application/vnd.openxmlformats-officedocument.vmlDrawing" Extension="vml"/>
  <Default ContentType="image/jpeg" Extension="jpeg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workbookProtection lockStructure="1"/>
  <bookViews>
    <workbookView windowWidth="19470" windowHeight="8925"/>
  </bookViews>
  <sheets>
    <sheet name="入力" sheetId="1" r:id="rId1"/>
    <sheet name="全日本申込書（支部予選用）" sheetId="2" r:id="rId2"/>
    <sheet name="全日本申込書(県大会用)" sheetId="3" r:id="rId3"/>
    <sheet name="関東申込書" sheetId="4" r:id="rId4"/>
    <sheet name="新人申込書" sheetId="5" r:id="rId5"/>
    <sheet name="データ※禁入力" sheetId="6" r:id="rId6"/>
  </sheets>
  <definedNames>
    <definedName name="_xlnm.Print_Area" localSheetId="0">入力!$A$1:$AT$55</definedName>
    <definedName name="_xlnm.Print_Area" localSheetId="2">'全日本申込書(県大会用)'!$A$1:$BH$64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44525"/>
</workbook>
</file>

<file path=xl/sharedStrings.xml><?xml version="1.0" encoding="utf-8"?>
<sst xmlns="http://schemas.openxmlformats.org/spreadsheetml/2006/main" count="234">
  <si>
    <r>
      <rPr>
        <sz val="24"/>
        <color indexed="8"/>
        <rFont val="ＭＳ Ｐゴシック"/>
        <charset val="128"/>
      </rPr>
      <t>【入</t>
    </r>
    <r>
      <rPr>
        <sz val="24"/>
        <rFont val="ＭＳ Ｐゴシック"/>
        <charset val="128"/>
      </rPr>
      <t>力用シート】</t>
    </r>
    <r>
      <rPr>
        <sz val="24"/>
        <color indexed="10"/>
        <rFont val="ＭＳ Ｐゴシック"/>
        <charset val="128"/>
      </rPr>
      <t>これ以外のシートには入力しないでください</t>
    </r>
  </si>
  <si>
    <r>
      <rPr>
        <sz val="11"/>
        <color indexed="8"/>
        <rFont val="ＭＳ Ｐゴシック"/>
        <charset val="128"/>
      </rPr>
      <t>フリガナ</t>
    </r>
  </si>
  <si>
    <t>ウラヤスマックス</t>
  </si>
  <si>
    <r>
      <rPr>
        <sz val="11"/>
        <color indexed="8"/>
        <rFont val="ＭＳ Ｐゴシック"/>
        <charset val="128"/>
      </rPr>
      <t>性別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男子・女子・女子Ｂ・男女混合</t>
    </r>
    <r>
      <rPr>
        <sz val="11"/>
        <color indexed="8"/>
        <rFont val="Calibri"/>
        <charset val="134"/>
      </rPr>
      <t>)</t>
    </r>
  </si>
  <si>
    <t>チーム所在地(市郡区)</t>
  </si>
  <si>
    <t>支部名</t>
  </si>
  <si>
    <t>男子</t>
  </si>
  <si>
    <t>北支部</t>
  </si>
  <si>
    <t>南支部</t>
  </si>
  <si>
    <t>チーム名</t>
  </si>
  <si>
    <t>浦安ＭＡＸ</t>
  </si>
  <si>
    <t>女子</t>
  </si>
  <si>
    <t>浦安市</t>
  </si>
  <si>
    <t>北西支部</t>
  </si>
  <si>
    <t>北東支部</t>
  </si>
  <si>
    <t>南房総支部</t>
  </si>
  <si>
    <r>
      <rPr>
        <sz val="11"/>
        <color indexed="8"/>
        <rFont val="ＭＳ Ｐゴシック"/>
        <charset val="128"/>
      </rPr>
      <t>J</t>
    </r>
    <r>
      <rPr>
        <sz val="11"/>
        <color indexed="8"/>
        <rFont val="Calibri"/>
        <charset val="134"/>
      </rPr>
      <t>VA-MRS</t>
    </r>
    <r>
      <rPr>
        <sz val="11"/>
        <color indexed="8"/>
        <rFont val="ＭＳ Ｐゴシック"/>
        <charset val="128"/>
      </rPr>
      <t>チームID</t>
    </r>
  </si>
  <si>
    <t>チームID(大会プログラム用)</t>
  </si>
  <si>
    <t>最寄駅</t>
  </si>
  <si>
    <r>
      <rPr>
        <sz val="11"/>
        <color indexed="8"/>
        <rFont val="ＭＳ Ｐゴシック"/>
        <charset val="128"/>
      </rPr>
      <t>女子</t>
    </r>
    <r>
      <rPr>
        <sz val="11"/>
        <color indexed="8"/>
        <rFont val="Calibri"/>
        <charset val="134"/>
      </rPr>
      <t>B</t>
    </r>
  </si>
  <si>
    <t>MRSチームID(混合用)</t>
  </si>
  <si>
    <t>ＪＲ京葉</t>
  </si>
  <si>
    <t>舞浜</t>
  </si>
  <si>
    <t>男女混合</t>
  </si>
  <si>
    <t>支部なし</t>
  </si>
  <si>
    <r>
      <rPr>
        <sz val="11"/>
        <color indexed="8"/>
        <rFont val="ＭＳ Ｐゴシック"/>
        <charset val="128"/>
      </rPr>
      <t>監督</t>
    </r>
  </si>
  <si>
    <t>ミョウジ
苗字</t>
  </si>
  <si>
    <t>ナマエ
名前</t>
  </si>
  <si>
    <r>
      <rPr>
        <sz val="9"/>
        <color indexed="8"/>
        <rFont val="Calibri"/>
        <charset val="134"/>
      </rPr>
      <t>JVA-MRS</t>
    </r>
    <r>
      <rPr>
        <sz val="9"/>
        <color indexed="8"/>
        <rFont val="ＭＳ Ｐゴシック"/>
        <charset val="128"/>
      </rPr>
      <t>スタッフ</t>
    </r>
    <r>
      <rPr>
        <sz val="9"/>
        <color indexed="8"/>
        <rFont val="Calibri"/>
        <charset val="134"/>
      </rPr>
      <t>ID</t>
    </r>
  </si>
  <si>
    <r>
      <rPr>
        <sz val="9"/>
        <color indexed="8"/>
        <rFont val="ＭＳ Ｐゴシック"/>
        <charset val="128"/>
      </rPr>
      <t>日小連講習受講</t>
    </r>
    <r>
      <rPr>
        <sz val="9"/>
        <color indexed="8"/>
        <rFont val="Calibri"/>
        <charset val="134"/>
      </rPr>
      <t>No.</t>
    </r>
  </si>
  <si>
    <r>
      <rPr>
        <sz val="9"/>
        <color indexed="8"/>
        <rFont val="ＭＳ Ｐゴシック"/>
        <charset val="128"/>
      </rPr>
      <t>日体協資格</t>
    </r>
    <r>
      <rPr>
        <sz val="9"/>
        <color indexed="8"/>
        <rFont val="Calibri"/>
        <charset val="134"/>
      </rPr>
      <t>No.</t>
    </r>
  </si>
  <si>
    <t>自宅住所</t>
  </si>
  <si>
    <t>電話番号</t>
  </si>
  <si>
    <t>年齢</t>
  </si>
  <si>
    <t>クリバヤシ</t>
  </si>
  <si>
    <t>ショウジ</t>
  </si>
  <si>
    <t>0200769</t>
  </si>
  <si>
    <t>〒</t>
  </si>
  <si>
    <t>276</t>
  </si>
  <si>
    <t>―</t>
  </si>
  <si>
    <t>0033</t>
  </si>
  <si>
    <t>（</t>
  </si>
  <si>
    <t>047</t>
  </si>
  <si>
    <t>）</t>
  </si>
  <si>
    <t>栗林</t>
  </si>
  <si>
    <t>昇司</t>
  </si>
  <si>
    <t>千葉県八千代市八千代台南1-32-1</t>
  </si>
  <si>
    <t>485</t>
  </si>
  <si>
    <t>2620</t>
  </si>
  <si>
    <r>
      <rPr>
        <sz val="11"/>
        <color indexed="8"/>
        <rFont val="ＭＳ Ｐゴシック"/>
        <charset val="128"/>
      </rPr>
      <t>コーチ</t>
    </r>
  </si>
  <si>
    <t>ササキ</t>
  </si>
  <si>
    <t>ミユキ</t>
  </si>
  <si>
    <t>279</t>
  </si>
  <si>
    <t>0002</t>
  </si>
  <si>
    <t>佐々木</t>
  </si>
  <si>
    <t>深雪</t>
  </si>
  <si>
    <t>千葉県浦安市北栄4-8-17-505</t>
  </si>
  <si>
    <t>305</t>
  </si>
  <si>
    <t>0354</t>
  </si>
  <si>
    <r>
      <rPr>
        <sz val="11"/>
        <color indexed="8"/>
        <rFont val="ＭＳ Ｐゴシック"/>
        <charset val="128"/>
      </rPr>
      <t>マネージャー</t>
    </r>
  </si>
  <si>
    <r>
      <rPr>
        <sz val="11"/>
        <color indexed="8"/>
        <rFont val="ＭＳ Ｐゴシック"/>
        <charset val="128"/>
      </rPr>
      <t>帯同員</t>
    </r>
  </si>
  <si>
    <r>
      <rPr>
        <sz val="11"/>
        <color indexed="8"/>
        <rFont val="ＭＳ Ｐゴシック"/>
        <charset val="128"/>
      </rPr>
      <t xml:space="preserve">申込責任者
</t>
    </r>
    <r>
      <rPr>
        <sz val="11"/>
        <color indexed="8"/>
        <rFont val="Calibri"/>
        <charset val="134"/>
      </rPr>
      <t>(</t>
    </r>
    <r>
      <rPr>
        <sz val="11"/>
        <color indexed="8"/>
        <rFont val="ＭＳ Ｐゴシック"/>
        <charset val="128"/>
      </rPr>
      <t>連絡責任者</t>
    </r>
    <r>
      <rPr>
        <sz val="11"/>
        <color indexed="8"/>
        <rFont val="Calibri"/>
        <charset val="134"/>
      </rPr>
      <t>)</t>
    </r>
  </si>
  <si>
    <r>
      <rPr>
        <sz val="11"/>
        <color indexed="8"/>
        <rFont val="ＭＳ Ｐゴシック"/>
        <charset val="128"/>
      </rPr>
      <t>住所</t>
    </r>
  </si>
  <si>
    <r>
      <rPr>
        <sz val="11"/>
        <color indexed="8"/>
        <rFont val="ＭＳ Ｐゴシック"/>
        <charset val="128"/>
      </rPr>
      <t>電話番号</t>
    </r>
  </si>
  <si>
    <r>
      <rPr>
        <sz val="11"/>
        <color indexed="8"/>
        <rFont val="ＭＳ Ｐゴシック"/>
        <charset val="128"/>
      </rPr>
      <t>携帯電話番号</t>
    </r>
  </si>
  <si>
    <t>090</t>
  </si>
  <si>
    <t>選手No</t>
  </si>
  <si>
    <r>
      <rPr>
        <sz val="11"/>
        <color indexed="8"/>
        <rFont val="ＭＳ Ｐゴシック"/>
        <charset val="128"/>
      </rPr>
      <t>背番号</t>
    </r>
  </si>
  <si>
    <t>ミョウジ</t>
  </si>
  <si>
    <t>ナマエ</t>
  </si>
  <si>
    <r>
      <rPr>
        <sz val="11"/>
        <color indexed="8"/>
        <rFont val="ＭＳ Ｐゴシック"/>
        <charset val="128"/>
      </rPr>
      <t>学年</t>
    </r>
  </si>
  <si>
    <r>
      <rPr>
        <sz val="11"/>
        <color indexed="8"/>
        <rFont val="ＭＳ Ｐゴシック"/>
        <charset val="128"/>
      </rPr>
      <t>学校名</t>
    </r>
  </si>
  <si>
    <r>
      <rPr>
        <sz val="11"/>
        <color indexed="8"/>
        <rFont val="Calibri"/>
        <charset val="134"/>
      </rPr>
      <t>JVA-MRS</t>
    </r>
    <r>
      <rPr>
        <sz val="11"/>
        <color indexed="8"/>
        <rFont val="ＭＳ Ｐゴシック"/>
        <charset val="128"/>
      </rPr>
      <t>メンバー</t>
    </r>
    <r>
      <rPr>
        <sz val="11"/>
        <color indexed="8"/>
        <rFont val="Calibri"/>
        <charset val="134"/>
      </rPr>
      <t>ID</t>
    </r>
  </si>
  <si>
    <t>身長(cm)</t>
  </si>
  <si>
    <t>苗字</t>
  </si>
  <si>
    <t>名前</t>
  </si>
  <si>
    <t>購入部数</t>
  </si>
  <si>
    <t>①</t>
  </si>
  <si>
    <t>トザサ</t>
  </si>
  <si>
    <t>マヤ</t>
  </si>
  <si>
    <t>浦安</t>
  </si>
  <si>
    <t>戸笹</t>
  </si>
  <si>
    <t>麻耶</t>
  </si>
  <si>
    <t>オノ</t>
  </si>
  <si>
    <t>ユカコ</t>
  </si>
  <si>
    <t>北部</t>
  </si>
  <si>
    <t>小野</t>
  </si>
  <si>
    <t>結香子</t>
  </si>
  <si>
    <t>イイダ</t>
  </si>
  <si>
    <t>ハナユ</t>
  </si>
  <si>
    <t>東野</t>
  </si>
  <si>
    <t>飯田</t>
  </si>
  <si>
    <t>花結</t>
  </si>
  <si>
    <t>セキグチ</t>
  </si>
  <si>
    <t>シホ</t>
  </si>
  <si>
    <t>東</t>
  </si>
  <si>
    <t>関口</t>
  </si>
  <si>
    <t>志保</t>
  </si>
  <si>
    <t>キャプテン</t>
  </si>
  <si>
    <t>ナカヤブ</t>
  </si>
  <si>
    <t>アイナ</t>
  </si>
  <si>
    <t>中藪</t>
  </si>
  <si>
    <t>愛菜</t>
  </si>
  <si>
    <t>ミツダ</t>
  </si>
  <si>
    <t>ナナミ</t>
  </si>
  <si>
    <t>入船</t>
  </si>
  <si>
    <t>光田</t>
  </si>
  <si>
    <t>七望</t>
  </si>
  <si>
    <t>ヤマナカ</t>
  </si>
  <si>
    <t>アヤカ</t>
  </si>
  <si>
    <t>妙典</t>
  </si>
  <si>
    <t>山中</t>
  </si>
  <si>
    <t>絢賀</t>
  </si>
  <si>
    <t>奈々実</t>
  </si>
  <si>
    <r>
      <rPr>
        <sz val="11"/>
        <color indexed="8"/>
        <rFont val="ＭＳ Ｐゴシック"/>
        <charset val="128"/>
      </rPr>
      <t>チーム紹介コメント</t>
    </r>
    <r>
      <rPr>
        <sz val="11"/>
        <color indexed="8"/>
        <rFont val="Calibri"/>
        <charset val="134"/>
      </rPr>
      <t>(120</t>
    </r>
    <r>
      <rPr>
        <sz val="11"/>
        <color indexed="8"/>
        <rFont val="ＭＳ Ｐゴシック"/>
        <charset val="128"/>
      </rPr>
      <t>文字以内</t>
    </r>
    <r>
      <rPr>
        <sz val="11"/>
        <color indexed="8"/>
        <rFont val="Calibri"/>
        <charset val="134"/>
      </rPr>
      <t>)</t>
    </r>
  </si>
  <si>
    <t>コメント文字数</t>
  </si>
  <si>
    <t>とうとう本格的にちびっこ軍団となってしまいました。果たしてこのチームにまとまるという言葉がが当てはまるのか。まとまらなくても時は経つ．．．さあ本番です。とっても弱そうなのになんか強い！そんなチームになってもらいましょう（笑）</t>
  </si>
  <si>
    <r>
      <rPr>
        <sz val="20"/>
        <color indexed="8"/>
        <rFont val="ＭＳ Ｐゴシック"/>
        <charset val="128"/>
      </rPr>
      <t>【支部予選用】第</t>
    </r>
    <r>
      <rPr>
        <sz val="20"/>
        <color indexed="8"/>
        <rFont val="Calibri"/>
        <charset val="134"/>
      </rPr>
      <t>36</t>
    </r>
    <r>
      <rPr>
        <sz val="20"/>
        <color indexed="8"/>
        <rFont val="ＭＳ Ｐゴシック"/>
        <charset val="128"/>
      </rPr>
      <t>回全日本バレーボール小学生大会申込書</t>
    </r>
  </si>
  <si>
    <r>
      <rPr>
        <sz val="11"/>
        <color indexed="8"/>
        <rFont val="ＭＳ Ｐゴシック"/>
        <charset val="128"/>
      </rPr>
      <t>チーム名</t>
    </r>
  </si>
  <si>
    <r>
      <rPr>
        <sz val="11"/>
        <color indexed="8"/>
        <rFont val="ＭＳ Ｐゴシック"/>
        <charset val="128"/>
      </rPr>
      <t>チーム</t>
    </r>
    <r>
      <rPr>
        <sz val="11"/>
        <color indexed="8"/>
        <rFont val="Calibri"/>
        <charset val="134"/>
      </rPr>
      <t>ID</t>
    </r>
  </si>
  <si>
    <r>
      <rPr>
        <sz val="8"/>
        <color indexed="8"/>
        <rFont val="ＭＳ Ｐゴシック"/>
        <charset val="128"/>
      </rPr>
      <t>※男女混合の場合、男女それぞれのチーム</t>
    </r>
    <r>
      <rPr>
        <sz val="8"/>
        <color indexed="8"/>
        <rFont val="Calibri"/>
        <charset val="134"/>
      </rPr>
      <t>ID</t>
    </r>
    <r>
      <rPr>
        <sz val="8"/>
        <color indexed="8"/>
        <rFont val="ＭＳ Ｐゴシック"/>
        <charset val="128"/>
      </rPr>
      <t>を記載願います。</t>
    </r>
  </si>
  <si>
    <r>
      <rPr>
        <sz val="11"/>
        <color indexed="8"/>
        <rFont val="ＭＳ Ｐゴシック"/>
        <charset val="128"/>
      </rPr>
      <t>申込責任者</t>
    </r>
  </si>
  <si>
    <t>㊞</t>
  </si>
  <si>
    <r>
      <rPr>
        <sz val="11"/>
        <color indexed="8"/>
        <rFont val="ＭＳ Ｐゴシック"/>
        <charset val="128"/>
      </rPr>
      <t>選手名</t>
    </r>
  </si>
  <si>
    <t>平成</t>
  </si>
  <si>
    <t>年</t>
  </si>
  <si>
    <t>月</t>
  </si>
  <si>
    <t>日</t>
  </si>
  <si>
    <t>都道府県大会参加申込書</t>
  </si>
  <si>
    <t>都道府県</t>
  </si>
  <si>
    <t>千葉県</t>
  </si>
  <si>
    <t>バレーボール協会会長</t>
  </si>
  <si>
    <t>殿</t>
  </si>
  <si>
    <t>第</t>
  </si>
  <si>
    <t>回全日本バレーボール小学生大会に下記のとおり参加申込致します。</t>
  </si>
  <si>
    <t>チーム名
＆
チームＩＤ</t>
  </si>
  <si>
    <t>フリガナ</t>
  </si>
  <si>
    <t>チームＩＤ</t>
  </si>
  <si>
    <t>チーム
所在地</t>
  </si>
  <si>
    <r>
      <rPr>
        <sz val="8"/>
        <color indexed="8"/>
        <rFont val="ＪＳＰ明朝"/>
        <charset val="128"/>
      </rPr>
      <t xml:space="preserve">市
郡
</t>
    </r>
    <r>
      <rPr>
        <sz val="6"/>
        <color indexed="8"/>
        <rFont val="ＪＳＰ明朝"/>
        <charset val="128"/>
      </rPr>
      <t>(区)</t>
    </r>
  </si>
  <si>
    <t>線</t>
  </si>
  <si>
    <t>駅</t>
  </si>
  <si>
    <t>監　　　督</t>
  </si>
  <si>
    <t>コ　ー　チ</t>
  </si>
  <si>
    <t>マネージャー</t>
  </si>
  <si>
    <t>指導者講習会受講証明書番号</t>
  </si>
  <si>
    <t>日体協の資格及び登録番号</t>
  </si>
  <si>
    <t>男
女</t>
  </si>
  <si>
    <t>自宅
住所</t>
  </si>
  <si>
    <t>電話
番号</t>
  </si>
  <si>
    <t>監　　督</t>
  </si>
  <si>
    <t>連絡責任者</t>
  </si>
  <si>
    <t>選手名簿</t>
  </si>
  <si>
    <t>（キャプテンの背番号を○で囲ってください。）</t>
  </si>
  <si>
    <t>背番号</t>
  </si>
  <si>
    <t>氏　　　名（ふりがな必須）</t>
  </si>
  <si>
    <t>学年</t>
  </si>
  <si>
    <t>学　校　名</t>
  </si>
  <si>
    <t>Ｉ　Ｄ　番　号</t>
  </si>
  <si>
    <t>身　長</t>
  </si>
  <si>
    <t>※全国大会に出場するチームはこの申込書と同じ選手名で申込をする事になりますので、選手名を記入する際には充分に注意をしてください。</t>
  </si>
  <si>
    <t>※大会参加申込書は、コピーで３部作成し、全てに申込責任者氏名の朱印を押し２部を都道府県協会又は小連に送付し、残り１部はチームで保管する。</t>
  </si>
  <si>
    <t>※本大会出場チームは必ず控（コピー）を持参すること。</t>
  </si>
  <si>
    <t>※チーム名・氏名には必ずフリガナを記入してください。</t>
  </si>
  <si>
    <t>※チーム所在地は、チームが主として活動する所在地を記入してください。</t>
  </si>
  <si>
    <t>印</t>
  </si>
  <si>
    <t>申込責任者氏名</t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</si>
  <si>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32</t>
    </r>
    <r>
      <rPr>
        <sz val="22"/>
        <color indexed="8"/>
        <rFont val="ＭＳ Ｐゴシック"/>
        <charset val="128"/>
      </rPr>
      <t>回関東小学生バレーボール大会申込書</t>
    </r>
  </si>
  <si>
    <r>
      <rPr>
        <sz val="22"/>
        <color indexed="8"/>
        <rFont val="ＭＳ Ｐゴシック"/>
        <charset val="128"/>
      </rPr>
      <t>第</t>
    </r>
    <r>
      <rPr>
        <sz val="22"/>
        <color indexed="8"/>
        <rFont val="Calibri"/>
        <charset val="134"/>
      </rPr>
      <t>39</t>
    </r>
    <r>
      <rPr>
        <sz val="22"/>
        <color indexed="8"/>
        <rFont val="ＭＳ Ｐゴシック"/>
        <charset val="128"/>
      </rPr>
      <t>回千葉県小学生バレーボール新人大会申込書</t>
    </r>
  </si>
  <si>
    <t>Tourney標準シート</t>
  </si>
  <si>
    <t>ver</t>
  </si>
  <si>
    <t>作成</t>
  </si>
  <si>
    <t>作成日</t>
  </si>
  <si>
    <t>修正</t>
  </si>
  <si>
    <t>修正日</t>
  </si>
  <si>
    <t>河部誠一</t>
  </si>
  <si>
    <t>大会名</t>
  </si>
  <si>
    <t>男女</t>
  </si>
  <si>
    <t>コメント</t>
  </si>
  <si>
    <t>チームID</t>
  </si>
  <si>
    <t>チーム名よみ</t>
  </si>
  <si>
    <t>ブロック・支部</t>
  </si>
  <si>
    <t>郵便番号1</t>
  </si>
  <si>
    <t>郵便番号2</t>
  </si>
  <si>
    <t>住所1</t>
  </si>
  <si>
    <t>住所2</t>
  </si>
  <si>
    <t>電話番号1</t>
  </si>
  <si>
    <t>電話番号2</t>
  </si>
  <si>
    <t>電話番号3</t>
  </si>
  <si>
    <t>ファックス1</t>
  </si>
  <si>
    <t>ファックス2</t>
  </si>
  <si>
    <t>ファックス3</t>
  </si>
  <si>
    <t>学校長名</t>
  </si>
  <si>
    <t>最寄り駅路線</t>
  </si>
  <si>
    <t>最寄り駅</t>
  </si>
  <si>
    <t>学校ID</t>
  </si>
  <si>
    <t>JVA番号1</t>
  </si>
  <si>
    <t>スタッフNo.</t>
  </si>
  <si>
    <t>役職</t>
  </si>
  <si>
    <t>スタッフ姓</t>
  </si>
  <si>
    <t>スタッフ名</t>
  </si>
  <si>
    <t>スタッフ姓よみ</t>
  </si>
  <si>
    <t>スタッフ名よみ</t>
  </si>
  <si>
    <t>JVA番号</t>
  </si>
  <si>
    <t>資格番号1</t>
  </si>
  <si>
    <t>資格番号2</t>
  </si>
  <si>
    <t>資格番号3</t>
  </si>
  <si>
    <t>生年月日</t>
  </si>
  <si>
    <t>メール</t>
  </si>
  <si>
    <t>携帯1</t>
  </si>
  <si>
    <t>携帯2</t>
  </si>
  <si>
    <t>携帯3</t>
  </si>
  <si>
    <t>外部・教職員</t>
  </si>
  <si>
    <t>住所</t>
  </si>
  <si>
    <t>電話1</t>
  </si>
  <si>
    <t>電話2</t>
  </si>
  <si>
    <t>電話3</t>
  </si>
  <si>
    <t>監督</t>
  </si>
  <si>
    <t>コーチ1</t>
  </si>
  <si>
    <t>コーチ2</t>
  </si>
  <si>
    <t>トレーナー</t>
  </si>
  <si>
    <t>部長</t>
  </si>
  <si>
    <t>連絡・申込責任者</t>
  </si>
  <si>
    <t>帯同員</t>
  </si>
  <si>
    <t>キャプテン選手No</t>
  </si>
  <si>
    <t>選手No.</t>
  </si>
  <si>
    <t>選手姓</t>
  </si>
  <si>
    <t>選手名</t>
  </si>
  <si>
    <t>選手姓よみ</t>
  </si>
  <si>
    <t>選手名よみ</t>
  </si>
  <si>
    <t>学校名</t>
  </si>
  <si>
    <t>身長</t>
  </si>
  <si>
    <t>出身校</t>
  </si>
  <si>
    <t>掲載可否</t>
  </si>
</sst>
</file>

<file path=xl/styles.xml><?xml version="1.0" encoding="utf-8"?>
<styleSheet xmlns="http://schemas.openxmlformats.org/spreadsheetml/2006/main">
  <numFmts count="6">
    <numFmt numFmtId="176" formatCode="_-&quot;\&quot;* #,##0.00_-\ ;\-&quot;\&quot;* #,##0.00_-\ ;_-&quot;\&quot;* &quot;-&quot;??_-\ ;_-@_-"/>
    <numFmt numFmtId="177" formatCode="_ * #,##0_ ;_ * \-#,##0_ ;_ * &quot;-&quot;??_ ;_ @_ "/>
    <numFmt numFmtId="178" formatCode="_-&quot;\&quot;* #,##0_-\ ;\-&quot;\&quot;* #,##0_-\ ;_-&quot;\&quot;* &quot;-&quot;??_-\ ;_-@_-"/>
    <numFmt numFmtId="43" formatCode="_ * #,##0.00_ ;_ * \-#,##0.00_ ;_ * &quot;-&quot;??_ ;_ @_ "/>
    <numFmt numFmtId="179" formatCode="#,##0_);[Red]\(#,##0\)"/>
    <numFmt numFmtId="180" formatCode="0_ &quot;冊&quot;"/>
  </numFmts>
  <fonts count="40">
    <font>
      <sz val="11"/>
      <color indexed="8"/>
      <name val="ＭＳ Ｐゴシック"/>
      <charset val="128"/>
    </font>
    <font>
      <sz val="11"/>
      <name val="ＭＳ Ｐゴシック"/>
      <charset val="128"/>
    </font>
    <font>
      <sz val="11"/>
      <color indexed="8"/>
      <name val="Calibri"/>
      <charset val="134"/>
    </font>
    <font>
      <sz val="22"/>
      <color indexed="8"/>
      <name val="Calibri"/>
      <charset val="134"/>
    </font>
    <font>
      <sz val="16"/>
      <color indexed="8"/>
      <name val="Calibri"/>
      <charset val="134"/>
    </font>
    <font>
      <sz val="9"/>
      <color indexed="8"/>
      <name val="Calibri"/>
      <charset val="134"/>
    </font>
    <font>
      <sz val="12"/>
      <color indexed="8"/>
      <name val="Calibri"/>
      <charset val="134"/>
    </font>
    <font>
      <sz val="16"/>
      <color indexed="8"/>
      <name val="ＭＳ Ｐゴシック"/>
      <charset val="128"/>
    </font>
    <font>
      <sz val="8"/>
      <color indexed="8"/>
      <name val="Calibri"/>
      <charset val="134"/>
    </font>
    <font>
      <sz val="24"/>
      <color indexed="8"/>
      <name val="ＪＳ明朝"/>
      <charset val="128"/>
    </font>
    <font>
      <sz val="22"/>
      <color indexed="8"/>
      <name val="ＪＳＰ明朝"/>
      <charset val="128"/>
    </font>
    <font>
      <sz val="8"/>
      <color indexed="8"/>
      <name val="ＪＳＰ明朝"/>
      <charset val="128"/>
    </font>
    <font>
      <sz val="20"/>
      <color indexed="8"/>
      <name val="ＪＳＰ明朝"/>
      <charset val="128"/>
    </font>
    <font>
      <sz val="11"/>
      <color indexed="8"/>
      <name val="ＪＳＰ明朝"/>
      <charset val="128"/>
    </font>
    <font>
      <sz val="11"/>
      <color indexed="8"/>
      <name val="ＪＳ明朝"/>
      <charset val="128"/>
    </font>
    <font>
      <sz val="6"/>
      <color indexed="8"/>
      <name val="ＪＳＰ明朝"/>
      <charset val="128"/>
    </font>
    <font>
      <sz val="10"/>
      <color indexed="8"/>
      <name val="ＪＳＰ明朝"/>
      <charset val="128"/>
    </font>
    <font>
      <sz val="12"/>
      <color indexed="8"/>
      <name val="ＪＳＰ明朝"/>
      <charset val="128"/>
    </font>
    <font>
      <sz val="12"/>
      <color indexed="8"/>
      <name val="Century"/>
      <charset val="134"/>
    </font>
    <font>
      <sz val="10"/>
      <color indexed="8"/>
      <name val="ＪＳ明朝"/>
      <charset val="128"/>
    </font>
    <font>
      <sz val="10"/>
      <color indexed="8"/>
      <name val="Century"/>
      <charset val="134"/>
    </font>
    <font>
      <sz val="22"/>
      <color indexed="8"/>
      <name val="ＭＳ Ｐゴシック"/>
      <charset val="128"/>
    </font>
    <font>
      <sz val="11"/>
      <color indexed="8"/>
      <name val="Century"/>
      <charset val="134"/>
    </font>
    <font>
      <sz val="14"/>
      <color indexed="8"/>
      <name val="Century"/>
      <charset val="134"/>
    </font>
    <font>
      <sz val="9"/>
      <color indexed="8"/>
      <name val="ＪＳＰ明朝"/>
      <charset val="128"/>
    </font>
    <font>
      <sz val="20"/>
      <color indexed="8"/>
      <name val="Calibri"/>
      <charset val="134"/>
    </font>
    <font>
      <sz val="24"/>
      <color indexed="8"/>
      <name val="ＭＳ Ｐゴシック"/>
      <charset val="128"/>
    </font>
    <font>
      <sz val="24"/>
      <color indexed="8"/>
      <name val="Calibri"/>
      <charset val="134"/>
    </font>
    <font>
      <sz val="16"/>
      <color indexed="8"/>
      <name val="ＭＳ ゴシック"/>
      <charset val="134"/>
    </font>
    <font>
      <sz val="16"/>
      <color indexed="8"/>
      <name val="ＭＳ Ｐゴシック"/>
      <charset val="134"/>
    </font>
    <font>
      <sz val="8"/>
      <color indexed="8"/>
      <name val="ＭＳ Ｐゴシック"/>
      <charset val="128"/>
    </font>
    <font>
      <sz val="11"/>
      <color indexed="8"/>
      <name val="ＭＳ ゴシック"/>
      <charset val="134"/>
    </font>
    <font>
      <sz val="11"/>
      <color indexed="8"/>
      <name val="ＭＳ Ｐゴシック"/>
      <charset val="134"/>
    </font>
    <font>
      <sz val="8"/>
      <color indexed="8"/>
      <name val="ＭＳ Ｐゴシック"/>
      <charset val="134"/>
    </font>
    <font>
      <sz val="16"/>
      <color indexed="8"/>
      <name val="ＪＳＰ明朝"/>
      <charset val="128"/>
    </font>
    <font>
      <sz val="11"/>
      <name val="ＭＳ Ｐゴシック"/>
      <charset val="134"/>
    </font>
    <font>
      <sz val="9"/>
      <color indexed="8"/>
      <name val="ＭＳ Ｐゴシック"/>
      <charset val="128"/>
    </font>
    <font>
      <sz val="20"/>
      <color indexed="8"/>
      <name val="ＭＳ Ｐゴシック"/>
      <charset val="128"/>
    </font>
    <font>
      <sz val="24"/>
      <name val="ＭＳ Ｐゴシック"/>
      <charset val="128"/>
    </font>
    <font>
      <sz val="24"/>
      <color indexed="10"/>
      <name val="ＭＳ Ｐゴシック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</fills>
  <borders count="8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>
      <alignment vertical="center"/>
    </xf>
    <xf numFmtId="177" fontId="35" fillId="0" borderId="0" applyFont="0" applyFill="0" applyBorder="0" applyAlignment="0" applyProtection="0">
      <alignment vertical="center"/>
    </xf>
    <xf numFmtId="178" fontId="35" fillId="0" borderId="0" applyFon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  <xf numFmtId="9" fontId="35" fillId="0" borderId="0" applyFont="0" applyFill="0" applyBorder="0" applyAlignment="0" applyProtection="0">
      <alignment vertical="center"/>
    </xf>
    <xf numFmtId="176" fontId="35" fillId="0" borderId="0" applyFont="0" applyFill="0" applyBorder="0" applyAlignment="0" applyProtection="0">
      <alignment vertical="center"/>
    </xf>
  </cellStyleXfs>
  <cellXfs count="444">
    <xf numFmtId="0" fontId="0" fillId="0" borderId="0" xfId="0">
      <alignment vertical="center"/>
    </xf>
    <xf numFmtId="0" fontId="1" fillId="0" borderId="0" xfId="1" applyAlignment="1">
      <alignment vertical="center" shrinkToFit="1"/>
    </xf>
    <xf numFmtId="0" fontId="1" fillId="0" borderId="0" xfId="1" applyAlignment="1">
      <alignment horizontal="center" vertical="center" shrinkToFit="1"/>
    </xf>
    <xf numFmtId="0" fontId="1" fillId="2" borderId="1" xfId="1" applyFill="1" applyBorder="1" applyAlignment="1">
      <alignment vertical="center" shrinkToFit="1"/>
    </xf>
    <xf numFmtId="0" fontId="1" fillId="2" borderId="2" xfId="1" applyFill="1" applyBorder="1" applyAlignment="1">
      <alignment vertical="center" shrinkToFit="1"/>
    </xf>
    <xf numFmtId="0" fontId="1" fillId="2" borderId="3" xfId="1" applyFill="1" applyBorder="1" applyAlignment="1">
      <alignment vertical="center" shrinkToFit="1"/>
    </xf>
    <xf numFmtId="2" fontId="1" fillId="0" borderId="0" xfId="1" applyNumberFormat="1" applyAlignment="1">
      <alignment vertical="center" shrinkToFit="1"/>
    </xf>
    <xf numFmtId="2" fontId="1" fillId="0" borderId="4" xfId="1" applyNumberFormat="1" applyBorder="1" applyAlignment="1">
      <alignment vertical="center" shrinkToFit="1"/>
    </xf>
    <xf numFmtId="0" fontId="1" fillId="0" borderId="5" xfId="1" applyBorder="1" applyAlignment="1">
      <alignment vertical="center" shrinkToFit="1"/>
    </xf>
    <xf numFmtId="14" fontId="1" fillId="0" borderId="6" xfId="1" applyNumberFormat="1" applyBorder="1" applyAlignment="1">
      <alignment vertical="center" shrinkToFit="1"/>
    </xf>
    <xf numFmtId="14" fontId="1" fillId="0" borderId="0" xfId="1" applyNumberFormat="1" applyAlignment="1">
      <alignment vertical="center" shrinkToFit="1"/>
    </xf>
    <xf numFmtId="0" fontId="1" fillId="2" borderId="7" xfId="1" applyFill="1" applyBorder="1" applyAlignment="1">
      <alignment horizontal="center" vertical="center" shrinkToFit="1"/>
    </xf>
    <xf numFmtId="0" fontId="1" fillId="2" borderId="8" xfId="1" applyFill="1" applyBorder="1" applyAlignment="1">
      <alignment horizontal="center" vertical="center" shrinkToFit="1"/>
    </xf>
    <xf numFmtId="0" fontId="1" fillId="2" borderId="9" xfId="1" applyFill="1" applyBorder="1" applyAlignment="1">
      <alignment horizontal="center" vertical="center" shrinkToFit="1"/>
    </xf>
    <xf numFmtId="0" fontId="1" fillId="0" borderId="10" xfId="1" applyBorder="1" applyAlignment="1">
      <alignment horizontal="center" vertical="center" wrapText="1" shrinkToFit="1"/>
    </xf>
    <xf numFmtId="0" fontId="1" fillId="0" borderId="11" xfId="1" applyBorder="1" applyAlignment="1">
      <alignment horizontal="center" vertical="center" wrapText="1" shrinkToFit="1"/>
    </xf>
    <xf numFmtId="0" fontId="1" fillId="0" borderId="12" xfId="1" applyBorder="1" applyAlignment="1">
      <alignment horizontal="center" vertical="center" wrapText="1" shrinkToFit="1"/>
    </xf>
    <xf numFmtId="0" fontId="1" fillId="0" borderId="13" xfId="1" applyBorder="1" applyAlignment="1">
      <alignment vertical="center" shrinkToFit="1"/>
    </xf>
    <xf numFmtId="0" fontId="1" fillId="0" borderId="14" xfId="1" applyBorder="1" applyAlignment="1">
      <alignment vertical="center" shrinkToFit="1"/>
    </xf>
    <xf numFmtId="0" fontId="1" fillId="0" borderId="4" xfId="1" applyBorder="1" applyAlignment="1">
      <alignment vertical="center" shrinkToFit="1"/>
    </xf>
    <xf numFmtId="0" fontId="1" fillId="0" borderId="0" xfId="1" applyBorder="1" applyAlignment="1">
      <alignment vertical="center" shrinkToFit="1"/>
    </xf>
    <xf numFmtId="0" fontId="1" fillId="3" borderId="13" xfId="1" applyFill="1" applyBorder="1" applyAlignment="1">
      <alignment vertical="center" shrinkToFit="1"/>
    </xf>
    <xf numFmtId="0" fontId="1" fillId="3" borderId="14" xfId="1" applyFill="1" applyBorder="1" applyAlignment="1">
      <alignment vertical="center" shrinkToFit="1"/>
    </xf>
    <xf numFmtId="0" fontId="1" fillId="0" borderId="15" xfId="1" applyBorder="1" applyAlignment="1">
      <alignment vertical="center" shrinkToFit="1"/>
    </xf>
    <xf numFmtId="0" fontId="1" fillId="0" borderId="16" xfId="1" applyBorder="1" applyAlignment="1">
      <alignment vertical="center" shrinkToFit="1"/>
    </xf>
    <xf numFmtId="0" fontId="1" fillId="2" borderId="17" xfId="1" applyFont="1" applyFill="1" applyBorder="1" applyAlignment="1">
      <alignment vertical="center" shrinkToFit="1"/>
    </xf>
    <xf numFmtId="0" fontId="1" fillId="0" borderId="18" xfId="1" applyBorder="1" applyAlignment="1">
      <alignment vertical="center" shrinkToFit="1"/>
    </xf>
    <xf numFmtId="0" fontId="1" fillId="2" borderId="19" xfId="1" applyFill="1" applyBorder="1" applyAlignment="1">
      <alignment vertical="center" shrinkToFit="1"/>
    </xf>
    <xf numFmtId="0" fontId="1" fillId="2" borderId="20" xfId="1" applyFill="1" applyBorder="1" applyAlignment="1">
      <alignment vertical="center" shrinkToFit="1"/>
    </xf>
    <xf numFmtId="0" fontId="1" fillId="2" borderId="21" xfId="1" applyFill="1" applyBorder="1" applyAlignment="1">
      <alignment horizontal="center" vertical="center" shrinkToFit="1"/>
    </xf>
    <xf numFmtId="0" fontId="1" fillId="0" borderId="22" xfId="1" applyBorder="1" applyAlignment="1">
      <alignment horizontal="left" vertical="top" shrinkToFit="1"/>
    </xf>
    <xf numFmtId="0" fontId="1" fillId="0" borderId="11" xfId="1" applyBorder="1" applyAlignment="1">
      <alignment horizontal="left" vertical="top" shrinkToFit="1"/>
    </xf>
    <xf numFmtId="0" fontId="1" fillId="0" borderId="12" xfId="1" applyBorder="1" applyAlignment="1">
      <alignment horizontal="left" vertical="top" shrinkToFit="1"/>
    </xf>
    <xf numFmtId="0" fontId="1" fillId="2" borderId="2" xfId="1" applyFont="1" applyFill="1" applyBorder="1" applyAlignment="1">
      <alignment vertical="center" shrinkToFit="1"/>
    </xf>
    <xf numFmtId="0" fontId="1" fillId="0" borderId="23" xfId="1" applyBorder="1" applyAlignment="1">
      <alignment vertical="center" shrinkToFit="1"/>
    </xf>
    <xf numFmtId="0" fontId="1" fillId="0" borderId="6" xfId="1" applyBorder="1" applyAlignment="1">
      <alignment vertical="center" shrinkToFi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28" xfId="0" applyFont="1" applyBorder="1" applyAlignment="1">
      <alignment vertical="center"/>
    </xf>
    <xf numFmtId="0" fontId="8" fillId="0" borderId="27" xfId="0" applyFont="1" applyBorder="1" applyAlignment="1">
      <alignment horizontal="right" vertical="center" shrinkToFit="1"/>
    </xf>
    <xf numFmtId="0" fontId="8" fillId="0" borderId="29" xfId="0" applyFont="1" applyBorder="1" applyAlignment="1">
      <alignment horizontal="right" vertical="center" shrinkToFit="1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0" borderId="0" xfId="0" applyFont="1" applyBorder="1">
      <alignment vertical="center"/>
    </xf>
    <xf numFmtId="0" fontId="12" fillId="0" borderId="24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3" fillId="0" borderId="0" xfId="0" applyFont="1">
      <alignment vertical="center"/>
    </xf>
    <xf numFmtId="0" fontId="13" fillId="0" borderId="24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4" fillId="0" borderId="0" xfId="0" applyFont="1">
      <alignment vertical="center"/>
    </xf>
    <xf numFmtId="0" fontId="13" fillId="0" borderId="26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/>
    </xf>
    <xf numFmtId="0" fontId="11" fillId="0" borderId="32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5" fillId="0" borderId="37" xfId="0" applyFont="1" applyBorder="1" applyAlignment="1">
      <alignment horizontal="center" vertical="center"/>
    </xf>
    <xf numFmtId="0" fontId="15" fillId="0" borderId="25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/>
    </xf>
    <xf numFmtId="0" fontId="17" fillId="0" borderId="0" xfId="0" applyFont="1" applyAlignment="1"/>
    <xf numFmtId="0" fontId="11" fillId="0" borderId="1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 vertical="center"/>
    </xf>
    <xf numFmtId="0" fontId="18" fillId="0" borderId="25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3" fillId="0" borderId="24" xfId="0" applyFont="1" applyBorder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8" fillId="0" borderId="36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/>
    </xf>
    <xf numFmtId="0" fontId="18" fillId="0" borderId="29" xfId="0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8" fillId="0" borderId="38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0" fontId="18" fillId="0" borderId="40" xfId="0" applyFont="1" applyBorder="1" applyAlignment="1">
      <alignment horizontal="center" vertical="center"/>
    </xf>
    <xf numFmtId="0" fontId="13" fillId="0" borderId="4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3" fillId="0" borderId="25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9" fillId="0" borderId="0" xfId="0" applyFont="1">
      <alignment vertical="center"/>
    </xf>
    <xf numFmtId="0" fontId="13" fillId="0" borderId="27" xfId="0" applyFont="1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15" fillId="0" borderId="31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20" fillId="0" borderId="1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1" fillId="0" borderId="0" xfId="0" applyFont="1" applyAlignment="1"/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/>
    </xf>
    <xf numFmtId="0" fontId="12" fillId="0" borderId="35" xfId="0" applyFont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15" fillId="0" borderId="0" xfId="0" applyFont="1" applyBorder="1" applyAlignment="1">
      <alignment horizontal="center"/>
    </xf>
    <xf numFmtId="0" fontId="15" fillId="0" borderId="35" xfId="0" applyFont="1" applyBorder="1" applyAlignment="1">
      <alignment horizontal="center"/>
    </xf>
    <xf numFmtId="0" fontId="15" fillId="0" borderId="27" xfId="0" applyFont="1" applyBorder="1" applyAlignment="1">
      <alignment horizontal="center"/>
    </xf>
    <xf numFmtId="0" fontId="15" fillId="0" borderId="29" xfId="0" applyFont="1" applyBorder="1" applyAlignment="1">
      <alignment horizontal="center"/>
    </xf>
    <xf numFmtId="0" fontId="11" fillId="0" borderId="28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0" fontId="22" fillId="0" borderId="27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 wrapText="1"/>
    </xf>
    <xf numFmtId="0" fontId="13" fillId="0" borderId="40" xfId="0" applyFont="1" applyBorder="1" applyAlignment="1">
      <alignment horizontal="center" vertical="center"/>
    </xf>
    <xf numFmtId="0" fontId="22" fillId="0" borderId="41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11" fillId="0" borderId="39" xfId="0" applyFont="1" applyBorder="1" applyAlignment="1">
      <alignment horizontal="center" vertical="center" wrapText="1"/>
    </xf>
    <xf numFmtId="0" fontId="23" fillId="0" borderId="24" xfId="0" applyFont="1" applyBorder="1" applyAlignment="1">
      <alignment horizontal="center" vertical="center"/>
    </xf>
    <xf numFmtId="0" fontId="23" fillId="0" borderId="25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5" xfId="0" applyFont="1" applyBorder="1" applyAlignment="1">
      <alignment horizontal="center" vertical="center"/>
    </xf>
    <xf numFmtId="0" fontId="23" fillId="0" borderId="26" xfId="0" applyFont="1" applyBorder="1" applyAlignment="1">
      <alignment horizontal="center" vertical="center"/>
    </xf>
    <xf numFmtId="0" fontId="23" fillId="0" borderId="27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23" fillId="0" borderId="41" xfId="0" applyFont="1" applyBorder="1" applyAlignment="1">
      <alignment horizontal="center" vertical="center"/>
    </xf>
    <xf numFmtId="0" fontId="23" fillId="0" borderId="39" xfId="0" applyFont="1" applyBorder="1" applyAlignment="1">
      <alignment horizontal="center" vertical="center"/>
    </xf>
    <xf numFmtId="0" fontId="23" fillId="0" borderId="40" xfId="0" applyFont="1" applyBorder="1" applyAlignment="1">
      <alignment horizontal="center" vertical="center"/>
    </xf>
    <xf numFmtId="0" fontId="17" fillId="0" borderId="41" xfId="0" applyFont="1" applyBorder="1" applyAlignment="1">
      <alignment horizontal="center" vertical="center"/>
    </xf>
    <xf numFmtId="0" fontId="17" fillId="0" borderId="39" xfId="0" applyFont="1" applyBorder="1" applyAlignment="1">
      <alignment horizontal="center" vertical="center"/>
    </xf>
    <xf numFmtId="0" fontId="17" fillId="0" borderId="0" xfId="0" applyFont="1">
      <alignment vertical="center"/>
    </xf>
    <xf numFmtId="0" fontId="11" fillId="0" borderId="33" xfId="0" applyFont="1" applyBorder="1" applyAlignment="1">
      <alignment horizontal="left" vertical="center"/>
    </xf>
    <xf numFmtId="0" fontId="11" fillId="0" borderId="31" xfId="0" applyFont="1" applyBorder="1" applyAlignment="1">
      <alignment horizontal="left" vertical="center"/>
    </xf>
    <xf numFmtId="0" fontId="20" fillId="0" borderId="16" xfId="0" applyFont="1" applyBorder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20" fillId="0" borderId="26" xfId="0" applyFont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0" fontId="11" fillId="0" borderId="24" xfId="0" applyFont="1" applyBorder="1">
      <alignment vertical="center"/>
    </xf>
    <xf numFmtId="0" fontId="13" fillId="0" borderId="25" xfId="0" applyFont="1" applyBorder="1">
      <alignment vertical="center"/>
    </xf>
    <xf numFmtId="179" fontId="11" fillId="0" borderId="25" xfId="0" applyNumberFormat="1" applyFont="1" applyBorder="1">
      <alignment vertical="center"/>
    </xf>
    <xf numFmtId="0" fontId="16" fillId="0" borderId="41" xfId="0" applyFont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1" fillId="0" borderId="32" xfId="0" applyFont="1" applyBorder="1" applyAlignment="1">
      <alignment horizontal="left" vertical="center"/>
    </xf>
    <xf numFmtId="0" fontId="11" fillId="0" borderId="33" xfId="0" applyFont="1" applyBorder="1" applyAlignment="1">
      <alignment horizontal="center" vertical="center" wrapText="1"/>
    </xf>
    <xf numFmtId="0" fontId="11" fillId="0" borderId="31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17" fillId="0" borderId="28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31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3" fillId="0" borderId="0" xfId="0" applyFont="1" applyAlignment="1">
      <alignment vertical="center"/>
    </xf>
    <xf numFmtId="0" fontId="24" fillId="0" borderId="33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11" fillId="0" borderId="24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41" xfId="0" applyFont="1" applyBorder="1" applyAlignment="1">
      <alignment horizontal="center" vertical="center"/>
    </xf>
    <xf numFmtId="0" fontId="11" fillId="0" borderId="39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11" fillId="0" borderId="45" xfId="0" applyFont="1" applyBorder="1" applyAlignment="1">
      <alignment horizontal="left" vertical="center"/>
    </xf>
    <xf numFmtId="0" fontId="11" fillId="0" borderId="44" xfId="0" applyFont="1" applyBorder="1" applyAlignment="1">
      <alignment horizontal="center" vertical="center"/>
    </xf>
    <xf numFmtId="0" fontId="11" fillId="0" borderId="46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23" fillId="0" borderId="45" xfId="0" applyFont="1" applyBorder="1" applyAlignment="1">
      <alignment horizontal="center" vertical="center"/>
    </xf>
    <xf numFmtId="0" fontId="23" fillId="0" borderId="44" xfId="0" applyFont="1" applyBorder="1" applyAlignment="1">
      <alignment horizontal="center" vertical="center"/>
    </xf>
    <xf numFmtId="0" fontId="23" fillId="0" borderId="46" xfId="0" applyFont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6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" fillId="5" borderId="47" xfId="0" applyFont="1" applyFill="1" applyBorder="1" applyAlignment="1">
      <alignment horizontal="center" vertical="center" wrapText="1"/>
    </xf>
    <xf numFmtId="0" fontId="2" fillId="5" borderId="48" xfId="0" applyFont="1" applyFill="1" applyBorder="1" applyAlignment="1">
      <alignment horizontal="center" vertical="center" wrapText="1"/>
    </xf>
    <xf numFmtId="0" fontId="28" fillId="0" borderId="49" xfId="0" applyFont="1" applyBorder="1" applyAlignment="1" applyProtection="1">
      <alignment horizontal="center" vertical="center"/>
      <protection locked="0"/>
    </xf>
    <xf numFmtId="0" fontId="4" fillId="0" borderId="50" xfId="0" applyFont="1" applyBorder="1" applyAlignment="1" applyProtection="1">
      <alignment horizontal="center" vertical="center"/>
      <protection locked="0"/>
    </xf>
    <xf numFmtId="0" fontId="0" fillId="5" borderId="36" xfId="0" applyFill="1" applyBorder="1" applyAlignment="1">
      <alignment horizontal="center" vertical="center"/>
    </xf>
    <xf numFmtId="0" fontId="2" fillId="5" borderId="29" xfId="0" applyFont="1" applyFill="1" applyBorder="1" applyAlignment="1">
      <alignment horizontal="center" vertical="center"/>
    </xf>
    <xf numFmtId="0" fontId="29" fillId="0" borderId="26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0" fillId="5" borderId="51" xfId="0" applyFill="1" applyBorder="1" applyAlignment="1">
      <alignment horizontal="center" vertical="center" shrinkToFit="1"/>
    </xf>
    <xf numFmtId="0" fontId="2" fillId="5" borderId="52" xfId="0" applyFont="1" applyFill="1" applyBorder="1" applyAlignment="1">
      <alignment horizontal="center" vertical="center" shrinkToFit="1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4" xfId="0" applyFont="1" applyBorder="1" applyAlignment="1" applyProtection="1">
      <alignment horizontal="center" vertical="center"/>
      <protection locked="0"/>
    </xf>
    <xf numFmtId="0" fontId="0" fillId="5" borderId="55" xfId="0" applyFont="1" applyFill="1" applyBorder="1" applyAlignment="1">
      <alignment horizontal="center" vertical="center" shrinkToFit="1"/>
    </xf>
    <xf numFmtId="0" fontId="2" fillId="5" borderId="56" xfId="0" applyFont="1" applyFill="1" applyBorder="1" applyAlignment="1">
      <alignment horizontal="center" vertical="center" shrinkToFit="1"/>
    </xf>
    <xf numFmtId="0" fontId="4" fillId="3" borderId="26" xfId="0" applyFont="1" applyFill="1" applyBorder="1" applyAlignment="1" applyProtection="1">
      <alignment horizontal="center" vertical="center"/>
      <protection locked="0"/>
    </xf>
    <xf numFmtId="0" fontId="4" fillId="3" borderId="27" xfId="0" applyFont="1" applyFill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/>
    </xf>
    <xf numFmtId="0" fontId="2" fillId="5" borderId="14" xfId="0" applyFont="1" applyFill="1" applyBorder="1" applyAlignment="1">
      <alignment horizontal="center" vertical="center"/>
    </xf>
    <xf numFmtId="0" fontId="30" fillId="0" borderId="57" xfId="0" applyFont="1" applyBorder="1" applyAlignment="1">
      <alignment horizontal="center" vertical="center" wrapText="1" shrinkToFit="1"/>
    </xf>
    <xf numFmtId="0" fontId="8" fillId="0" borderId="58" xfId="0" applyFont="1" applyBorder="1" applyAlignment="1">
      <alignment horizontal="center" vertical="center" shrinkToFit="1"/>
    </xf>
    <xf numFmtId="0" fontId="30" fillId="0" borderId="58" xfId="0" applyFont="1" applyBorder="1" applyAlignment="1">
      <alignment horizontal="center" vertical="center" wrapText="1" shrinkToFit="1"/>
    </xf>
    <xf numFmtId="0" fontId="8" fillId="0" borderId="59" xfId="0" applyFont="1" applyBorder="1" applyAlignment="1">
      <alignment horizontal="center" vertical="center" shrinkToFit="1"/>
    </xf>
    <xf numFmtId="0" fontId="5" fillId="5" borderId="14" xfId="0" applyFont="1" applyFill="1" applyBorder="1" applyAlignment="1">
      <alignment horizontal="center" vertical="center"/>
    </xf>
    <xf numFmtId="0" fontId="31" fillId="0" borderId="60" xfId="0" applyFont="1" applyBorder="1" applyAlignment="1" applyProtection="1">
      <alignment horizontal="center" vertical="center"/>
      <protection locked="0"/>
    </xf>
    <xf numFmtId="0" fontId="2" fillId="0" borderId="61" xfId="0" applyFont="1" applyBorder="1" applyAlignment="1" applyProtection="1">
      <alignment horizontal="center" vertical="center"/>
      <protection locked="0"/>
    </xf>
    <xf numFmtId="0" fontId="31" fillId="0" borderId="61" xfId="0" applyFont="1" applyBorder="1" applyAlignment="1" applyProtection="1">
      <alignment horizontal="center" vertical="center"/>
      <protection locked="0"/>
    </xf>
    <xf numFmtId="0" fontId="2" fillId="0" borderId="62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32" fillId="0" borderId="63" xfId="0" applyFont="1" applyBorder="1" applyAlignment="1" applyProtection="1">
      <alignment horizontal="center" vertical="center"/>
      <protection locked="0"/>
    </xf>
    <xf numFmtId="0" fontId="2" fillId="0" borderId="64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2" fillId="0" borderId="65" xfId="0" applyFont="1" applyBorder="1" applyAlignment="1" applyProtection="1">
      <alignment horizontal="center" vertical="center"/>
      <protection locked="0"/>
    </xf>
    <xf numFmtId="0" fontId="2" fillId="5" borderId="13" xfId="0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25" xfId="0" applyFont="1" applyBorder="1" applyAlignment="1" applyProtection="1">
      <alignment horizontal="center" vertical="center"/>
      <protection locked="0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4" fillId="0" borderId="41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 wrapText="1"/>
    </xf>
    <xf numFmtId="0" fontId="2" fillId="5" borderId="20" xfId="0" applyFont="1" applyFill="1" applyBorder="1" applyAlignment="1">
      <alignment horizontal="center" vertical="center"/>
    </xf>
    <xf numFmtId="0" fontId="0" fillId="5" borderId="67" xfId="0" applyFill="1" applyBorder="1" applyAlignment="1">
      <alignment horizontal="center" vertical="center"/>
    </xf>
    <xf numFmtId="0" fontId="2" fillId="5" borderId="68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/>
    </xf>
    <xf numFmtId="0" fontId="2" fillId="5" borderId="69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/>
    </xf>
    <xf numFmtId="0" fontId="2" fillId="5" borderId="64" xfId="0" applyFont="1" applyFill="1" applyBorder="1" applyAlignment="1">
      <alignment horizontal="center" vertical="center"/>
    </xf>
    <xf numFmtId="0" fontId="0" fillId="5" borderId="64" xfId="0" applyFill="1" applyBorder="1" applyAlignment="1">
      <alignment horizontal="center" vertical="center"/>
    </xf>
    <xf numFmtId="0" fontId="2" fillId="5" borderId="65" xfId="0" applyFont="1" applyFill="1" applyBorder="1" applyAlignment="1">
      <alignment horizontal="center" vertical="center"/>
    </xf>
    <xf numFmtId="0" fontId="2" fillId="5" borderId="70" xfId="0" applyFont="1" applyFill="1" applyBorder="1" applyAlignment="1">
      <alignment horizontal="center" vertical="center"/>
    </xf>
    <xf numFmtId="0" fontId="2" fillId="0" borderId="71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2" fillId="5" borderId="19" xfId="0" applyFont="1" applyFill="1" applyBorder="1" applyAlignment="1">
      <alignment horizontal="center" vertical="center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31" fillId="0" borderId="64" xfId="0" applyFont="1" applyBorder="1" applyAlignment="1" applyProtection="1">
      <alignment horizontal="center" vertical="center"/>
      <protection locked="0"/>
    </xf>
    <xf numFmtId="0" fontId="2" fillId="5" borderId="72" xfId="0" applyFont="1" applyFill="1" applyBorder="1" applyAlignment="1">
      <alignment horizontal="center" vertical="center"/>
    </xf>
    <xf numFmtId="0" fontId="32" fillId="0" borderId="73" xfId="0" applyFont="1" applyBorder="1" applyAlignment="1" applyProtection="1">
      <alignment horizontal="center" vertical="center"/>
      <protection locked="0"/>
    </xf>
    <xf numFmtId="0" fontId="2" fillId="0" borderId="74" xfId="0" applyFont="1" applyBorder="1" applyAlignment="1" applyProtection="1">
      <alignment horizontal="center" vertical="center"/>
      <protection locked="0"/>
    </xf>
    <xf numFmtId="0" fontId="32" fillId="0" borderId="74" xfId="0" applyFont="1" applyBorder="1" applyAlignment="1" applyProtection="1">
      <alignment horizontal="center" vertical="center"/>
      <protection locked="0"/>
    </xf>
    <xf numFmtId="0" fontId="2" fillId="0" borderId="75" xfId="0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horizontal="center" vertical="center"/>
      <protection locked="0"/>
    </xf>
    <xf numFmtId="0" fontId="2" fillId="5" borderId="1" xfId="0" applyFont="1" applyFill="1" applyBorder="1" applyAlignment="1">
      <alignment horizontal="center" vertical="center"/>
    </xf>
    <xf numFmtId="0" fontId="2" fillId="6" borderId="71" xfId="0" applyFont="1" applyFill="1" applyBorder="1" applyAlignment="1" applyProtection="1">
      <alignment horizontal="center" vertical="center"/>
      <protection locked="0"/>
    </xf>
    <xf numFmtId="0" fontId="2" fillId="6" borderId="60" xfId="0" applyFont="1" applyFill="1" applyBorder="1" applyAlignment="1" applyProtection="1">
      <alignment horizontal="center" vertical="center"/>
      <protection locked="0"/>
    </xf>
    <xf numFmtId="0" fontId="2" fillId="6" borderId="61" xfId="0" applyFont="1" applyFill="1" applyBorder="1" applyAlignment="1" applyProtection="1">
      <alignment horizontal="center" vertical="center"/>
      <protection locked="0"/>
    </xf>
    <xf numFmtId="0" fontId="2" fillId="6" borderId="62" xfId="0" applyFont="1" applyFill="1" applyBorder="1" applyAlignment="1" applyProtection="1">
      <alignment horizontal="center" vertical="center"/>
      <protection locked="0"/>
    </xf>
    <xf numFmtId="0" fontId="2" fillId="6" borderId="24" xfId="0" applyFont="1" applyFill="1" applyBorder="1" applyAlignment="1" applyProtection="1">
      <alignment horizontal="center" vertical="center"/>
      <protection locked="0"/>
    </xf>
    <xf numFmtId="0" fontId="2" fillId="6" borderId="28" xfId="0" applyFont="1" applyFill="1" applyBorder="1" applyAlignment="1" applyProtection="1">
      <alignment horizontal="center" vertical="center"/>
      <protection locked="0"/>
    </xf>
    <xf numFmtId="0" fontId="2" fillId="6" borderId="20" xfId="0" applyFont="1" applyFill="1" applyBorder="1" applyAlignment="1" applyProtection="1">
      <alignment horizontal="center" vertical="center"/>
      <protection locked="0"/>
    </xf>
    <xf numFmtId="0" fontId="2" fillId="6" borderId="63" xfId="0" applyFont="1" applyFill="1" applyBorder="1" applyAlignment="1" applyProtection="1">
      <alignment horizontal="center" vertical="center"/>
      <protection locked="0"/>
    </xf>
    <xf numFmtId="0" fontId="2" fillId="6" borderId="64" xfId="0" applyFont="1" applyFill="1" applyBorder="1" applyAlignment="1" applyProtection="1">
      <alignment horizontal="center" vertical="center"/>
      <protection locked="0"/>
    </xf>
    <xf numFmtId="0" fontId="2" fillId="6" borderId="65" xfId="0" applyFont="1" applyFill="1" applyBorder="1" applyAlignment="1" applyProtection="1">
      <alignment horizontal="center" vertical="center"/>
      <protection locked="0"/>
    </xf>
    <xf numFmtId="0" fontId="2" fillId="6" borderId="26" xfId="0" applyFont="1" applyFill="1" applyBorder="1" applyAlignment="1" applyProtection="1">
      <alignment horizontal="center" vertical="center"/>
      <protection locked="0"/>
    </xf>
    <xf numFmtId="0" fontId="2" fillId="6" borderId="29" xfId="0" applyFont="1" applyFill="1" applyBorder="1" applyAlignment="1" applyProtection="1">
      <alignment horizontal="center" vertical="center"/>
      <protection locked="0"/>
    </xf>
    <xf numFmtId="0" fontId="2" fillId="6" borderId="76" xfId="0" applyFont="1" applyFill="1" applyBorder="1" applyAlignment="1" applyProtection="1">
      <alignment horizontal="center" vertical="center"/>
      <protection locked="0"/>
    </xf>
    <xf numFmtId="0" fontId="2" fillId="6" borderId="73" xfId="0" applyFont="1" applyFill="1" applyBorder="1" applyAlignment="1" applyProtection="1">
      <alignment horizontal="center" vertical="center"/>
      <protection locked="0"/>
    </xf>
    <xf numFmtId="0" fontId="2" fillId="6" borderId="74" xfId="0" applyFont="1" applyFill="1" applyBorder="1" applyAlignment="1" applyProtection="1">
      <alignment horizontal="center" vertical="center"/>
      <protection locked="0"/>
    </xf>
    <xf numFmtId="0" fontId="2" fillId="6" borderId="75" xfId="0" applyFont="1" applyFill="1" applyBorder="1" applyAlignment="1" applyProtection="1">
      <alignment horizontal="center" vertical="center"/>
      <protection locked="0"/>
    </xf>
    <xf numFmtId="0" fontId="2" fillId="6" borderId="41" xfId="0" applyFont="1" applyFill="1" applyBorder="1" applyAlignment="1" applyProtection="1">
      <alignment horizontal="center" vertical="center"/>
      <protection locked="0"/>
    </xf>
    <xf numFmtId="0" fontId="2" fillId="6" borderId="40" xfId="0" applyFont="1" applyFill="1" applyBorder="1" applyAlignment="1" applyProtection="1">
      <alignment horizontal="center" vertical="center"/>
      <protection locked="0"/>
    </xf>
    <xf numFmtId="0" fontId="0" fillId="5" borderId="1" xfId="0" applyFill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/>
    </xf>
    <xf numFmtId="49" fontId="0" fillId="0" borderId="10" xfId="0" applyNumberFormat="1" applyBorder="1" applyAlignment="1" applyProtection="1">
      <alignment horizontal="left" vertical="top" wrapText="1"/>
      <protection locked="0"/>
    </xf>
    <xf numFmtId="49" fontId="2" fillId="0" borderId="11" xfId="0" applyNumberFormat="1" applyFont="1" applyBorder="1" applyAlignment="1" applyProtection="1">
      <alignment horizontal="left" vertical="top" wrapText="1"/>
      <protection locked="0"/>
    </xf>
    <xf numFmtId="0" fontId="4" fillId="0" borderId="48" xfId="0" applyFont="1" applyBorder="1" applyAlignment="1" applyProtection="1">
      <alignment horizontal="center" vertical="center"/>
      <protection locked="0"/>
    </xf>
    <xf numFmtId="0" fontId="0" fillId="5" borderId="21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77" xfId="0" applyFont="1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2" fillId="7" borderId="26" xfId="0" applyFont="1" applyFill="1" applyBorder="1" applyAlignment="1" applyProtection="1">
      <alignment horizontal="center" vertical="center"/>
      <protection locked="0"/>
    </xf>
    <xf numFmtId="0" fontId="2" fillId="7" borderId="27" xfId="0" applyFont="1" applyFill="1" applyBorder="1" applyAlignment="1" applyProtection="1">
      <alignment horizontal="center" vertical="center"/>
      <protection locked="0"/>
    </xf>
    <xf numFmtId="0" fontId="2" fillId="7" borderId="29" xfId="0" applyFont="1" applyFill="1" applyBorder="1" applyAlignment="1" applyProtection="1">
      <alignment horizontal="center" vertical="center"/>
      <protection locked="0"/>
    </xf>
    <xf numFmtId="0" fontId="0" fillId="0" borderId="78" xfId="0" applyBorder="1" applyAlignment="1" applyProtection="1">
      <alignment horizontal="center" vertical="center"/>
      <protection locked="0"/>
    </xf>
    <xf numFmtId="0" fontId="4" fillId="0" borderId="52" xfId="0" applyFont="1" applyBorder="1" applyAlignment="1" applyProtection="1">
      <alignment horizontal="center" vertical="center"/>
      <protection locked="0"/>
    </xf>
    <xf numFmtId="0" fontId="0" fillId="5" borderId="78" xfId="0" applyFont="1" applyFill="1" applyBorder="1" applyAlignment="1">
      <alignment horizontal="center" vertical="center" shrinkToFit="1"/>
    </xf>
    <xf numFmtId="0" fontId="2" fillId="5" borderId="79" xfId="0" applyFont="1" applyFill="1" applyBorder="1" applyAlignment="1">
      <alignment horizontal="center" vertical="center" shrinkToFit="1"/>
    </xf>
    <xf numFmtId="0" fontId="2" fillId="5" borderId="80" xfId="0" applyFont="1" applyFill="1" applyBorder="1" applyAlignment="1">
      <alignment horizontal="center" vertical="center" shrinkToFit="1"/>
    </xf>
    <xf numFmtId="0" fontId="0" fillId="5" borderId="14" xfId="0" applyFill="1" applyBorder="1" applyAlignment="1">
      <alignment horizontal="center" vertical="center"/>
    </xf>
    <xf numFmtId="0" fontId="4" fillId="3" borderId="29" xfId="0" applyFont="1" applyFill="1" applyBorder="1" applyAlignment="1" applyProtection="1">
      <alignment horizontal="center" vertical="center"/>
      <protection locked="0"/>
    </xf>
    <xf numFmtId="0" fontId="8" fillId="0" borderId="27" xfId="0" applyFont="1" applyFill="1" applyBorder="1" applyAlignment="1" applyProtection="1">
      <alignment horizontal="right" vertical="center" shrinkToFit="1"/>
      <protection locked="0"/>
    </xf>
    <xf numFmtId="0" fontId="33" fillId="0" borderId="14" xfId="0" applyFont="1" applyBorder="1" applyAlignment="1" applyProtection="1">
      <alignment horizontal="center" vertical="center" shrinkToFit="1"/>
      <protection locked="0"/>
    </xf>
    <xf numFmtId="0" fontId="0" fillId="5" borderId="78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center" vertical="center"/>
    </xf>
    <xf numFmtId="0" fontId="16" fillId="0" borderId="26" xfId="0" applyFont="1" applyBorder="1" applyAlignment="1" applyProtection="1">
      <alignment horizontal="center" vertical="center"/>
      <protection locked="0"/>
    </xf>
    <xf numFmtId="0" fontId="11" fillId="4" borderId="24" xfId="0" applyFont="1" applyFill="1" applyBorder="1">
      <alignment vertical="center"/>
    </xf>
    <xf numFmtId="0" fontId="16" fillId="4" borderId="16" xfId="0" applyFont="1" applyFill="1" applyBorder="1" applyAlignment="1">
      <alignment horizontal="center" vertical="center"/>
    </xf>
    <xf numFmtId="0" fontId="0" fillId="4" borderId="24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4" fillId="0" borderId="25" xfId="0" applyFont="1" applyBorder="1" applyAlignment="1" applyProtection="1">
      <alignment vertical="center"/>
      <protection locked="0"/>
    </xf>
    <xf numFmtId="0" fontId="4" fillId="0" borderId="28" xfId="0" applyFont="1" applyBorder="1" applyAlignment="1" applyProtection="1">
      <alignment vertical="center"/>
      <protection locked="0"/>
    </xf>
    <xf numFmtId="0" fontId="4" fillId="0" borderId="39" xfId="0" applyFont="1" applyBorder="1" applyAlignment="1" applyProtection="1">
      <alignment vertical="center"/>
      <protection locked="0"/>
    </xf>
    <xf numFmtId="0" fontId="4" fillId="0" borderId="40" xfId="0" applyFont="1" applyBorder="1" applyAlignment="1" applyProtection="1">
      <alignment vertical="center"/>
      <protection locked="0"/>
    </xf>
    <xf numFmtId="0" fontId="0" fillId="4" borderId="41" xfId="0" applyFill="1" applyBorder="1" applyAlignment="1">
      <alignment vertical="center"/>
    </xf>
    <xf numFmtId="0" fontId="0" fillId="5" borderId="20" xfId="0" applyFill="1" applyBorder="1" applyAlignment="1">
      <alignment horizontal="center" vertical="center"/>
    </xf>
    <xf numFmtId="0" fontId="3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0" fontId="2" fillId="0" borderId="39" xfId="0" applyFont="1" applyBorder="1" applyAlignment="1" applyProtection="1">
      <alignment horizontal="center" vertical="center"/>
      <protection locked="0"/>
    </xf>
    <xf numFmtId="0" fontId="2" fillId="6" borderId="25" xfId="0" applyFont="1" applyFill="1" applyBorder="1" applyAlignment="1" applyProtection="1">
      <alignment horizontal="center" vertical="center"/>
      <protection locked="0"/>
    </xf>
    <xf numFmtId="0" fontId="2" fillId="6" borderId="27" xfId="0" applyFont="1" applyFill="1" applyBorder="1" applyAlignment="1" applyProtection="1">
      <alignment horizontal="center" vertical="center"/>
      <protection locked="0"/>
    </xf>
    <xf numFmtId="0" fontId="2" fillId="6" borderId="39" xfId="0" applyFont="1" applyFill="1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0" fillId="0" borderId="79" xfId="0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 shrinkToFit="1"/>
      <protection locked="0"/>
    </xf>
    <xf numFmtId="0" fontId="0" fillId="5" borderId="79" xfId="0" applyFill="1" applyBorder="1" applyAlignment="1">
      <alignment horizontal="center" vertical="center"/>
    </xf>
    <xf numFmtId="0" fontId="11" fillId="0" borderId="25" xfId="0" applyFont="1" applyBorder="1" applyAlignment="1" applyProtection="1">
      <alignment horizontal="center" vertical="center"/>
    </xf>
    <xf numFmtId="49" fontId="11" fillId="0" borderId="25" xfId="0" applyNumberFormat="1" applyFont="1" applyBorder="1" applyAlignment="1" applyProtection="1">
      <alignment horizontal="right" vertical="center"/>
      <protection locked="0"/>
    </xf>
    <xf numFmtId="179" fontId="11" fillId="0" borderId="25" xfId="0" applyNumberFormat="1" applyFont="1" applyBorder="1" applyProtection="1">
      <alignment vertical="center"/>
    </xf>
    <xf numFmtId="49" fontId="11" fillId="0" borderId="25" xfId="0" applyNumberFormat="1" applyFont="1" applyBorder="1" applyAlignment="1" applyProtection="1">
      <alignment horizontal="left" vertical="center"/>
      <protection locked="0"/>
    </xf>
    <xf numFmtId="0" fontId="16" fillId="0" borderId="27" xfId="0" applyFont="1" applyBorder="1" applyAlignment="1" applyProtection="1">
      <alignment horizontal="center" vertical="center"/>
      <protection locked="0"/>
    </xf>
    <xf numFmtId="0" fontId="13" fillId="4" borderId="25" xfId="0" applyFont="1" applyFill="1" applyBorder="1">
      <alignment vertical="center"/>
    </xf>
    <xf numFmtId="0" fontId="11" fillId="4" borderId="25" xfId="0" applyFont="1" applyFill="1" applyBorder="1" applyAlignment="1">
      <alignment horizontal="center" vertical="center"/>
    </xf>
    <xf numFmtId="179" fontId="11" fillId="4" borderId="25" xfId="0" applyNumberFormat="1" applyFont="1" applyFill="1" applyBorder="1">
      <alignment vertical="center"/>
    </xf>
    <xf numFmtId="0" fontId="16" fillId="4" borderId="0" xfId="0" applyFont="1" applyFill="1" applyBorder="1" applyAlignment="1">
      <alignment horizontal="center" vertical="center"/>
    </xf>
    <xf numFmtId="0" fontId="0" fillId="4" borderId="25" xfId="0" applyFill="1" applyBorder="1" applyAlignment="1">
      <alignment vertical="center"/>
    </xf>
    <xf numFmtId="0" fontId="0" fillId="4" borderId="0" xfId="0" applyFill="1" applyBorder="1" applyAlignment="1">
      <alignment vertical="center"/>
    </xf>
    <xf numFmtId="0" fontId="0" fillId="4" borderId="39" xfId="0" applyFill="1" applyBorder="1" applyAlignment="1">
      <alignment vertical="center"/>
    </xf>
    <xf numFmtId="0" fontId="2" fillId="5" borderId="8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6" borderId="45" xfId="0" applyFont="1" applyFill="1" applyBorder="1" applyAlignment="1" applyProtection="1">
      <alignment horizontal="center" vertical="center"/>
      <protection locked="0"/>
    </xf>
    <xf numFmtId="0" fontId="2" fillId="6" borderId="44" xfId="0" applyFont="1" applyFill="1" applyBorder="1" applyAlignment="1" applyProtection="1">
      <alignment horizontal="center" vertical="center"/>
      <protection locked="0"/>
    </xf>
    <xf numFmtId="0" fontId="2" fillId="6" borderId="46" xfId="0" applyFont="1" applyFill="1" applyBorder="1" applyAlignment="1" applyProtection="1">
      <alignment horizontal="center" vertical="center"/>
      <protection locked="0"/>
    </xf>
    <xf numFmtId="0" fontId="2" fillId="5" borderId="3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49" fontId="2" fillId="0" borderId="12" xfId="0" applyNumberFormat="1" applyFont="1" applyBorder="1" applyAlignment="1" applyProtection="1">
      <alignment horizontal="left" vertical="top" wrapText="1"/>
      <protection locked="0"/>
    </xf>
    <xf numFmtId="0" fontId="34" fillId="3" borderId="4" xfId="0" applyFont="1" applyFill="1" applyBorder="1" applyAlignment="1">
      <alignment horizontal="center" vertical="center"/>
    </xf>
    <xf numFmtId="0" fontId="34" fillId="3" borderId="5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7" borderId="14" xfId="0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 vertical="center"/>
    </xf>
    <xf numFmtId="180" fontId="2" fillId="0" borderId="37" xfId="0" applyNumberFormat="1" applyFont="1" applyBorder="1" applyAlignment="1" applyProtection="1">
      <alignment horizontal="center" vertical="center"/>
      <protection locked="0"/>
    </xf>
    <xf numFmtId="180" fontId="2" fillId="0" borderId="25" xfId="0" applyNumberFormat="1" applyFont="1" applyBorder="1" applyAlignment="1" applyProtection="1">
      <alignment horizontal="center" vertical="center"/>
      <protection locked="0"/>
    </xf>
    <xf numFmtId="180" fontId="2" fillId="0" borderId="38" xfId="0" applyNumberFormat="1" applyFont="1" applyBorder="1" applyAlignment="1" applyProtection="1">
      <alignment horizontal="center" vertical="center"/>
      <protection locked="0"/>
    </xf>
    <xf numFmtId="180" fontId="2" fillId="0" borderId="39" xfId="0" applyNumberFormat="1" applyFont="1" applyBorder="1" applyAlignment="1" applyProtection="1">
      <alignment horizontal="center" vertical="center"/>
      <protection locked="0"/>
    </xf>
    <xf numFmtId="0" fontId="2" fillId="0" borderId="37" xfId="0" applyNumberFormat="1" applyFont="1" applyBorder="1" applyAlignment="1" applyProtection="1">
      <alignment horizontal="center" vertical="center"/>
      <protection locked="0"/>
    </xf>
    <xf numFmtId="0" fontId="2" fillId="0" borderId="25" xfId="0" applyNumberFormat="1" applyFont="1" applyBorder="1" applyAlignment="1" applyProtection="1">
      <alignment horizontal="center" vertical="center"/>
      <protection locked="0"/>
    </xf>
    <xf numFmtId="0" fontId="2" fillId="0" borderId="38" xfId="0" applyNumberFormat="1" applyFont="1" applyBorder="1" applyAlignment="1" applyProtection="1">
      <alignment horizontal="center" vertical="center"/>
      <protection locked="0"/>
    </xf>
    <xf numFmtId="0" fontId="2" fillId="0" borderId="39" xfId="0" applyNumberFormat="1" applyFont="1" applyBorder="1" applyAlignment="1" applyProtection="1">
      <alignment horizontal="center" vertical="center"/>
      <protection locked="0"/>
    </xf>
    <xf numFmtId="0" fontId="11" fillId="5" borderId="3" xfId="0" applyFont="1" applyFill="1" applyBorder="1" applyAlignment="1">
      <alignment horizontal="center" vertical="center"/>
    </xf>
    <xf numFmtId="0" fontId="34" fillId="3" borderId="6" xfId="0" applyFont="1" applyFill="1" applyBorder="1" applyAlignment="1">
      <alignment horizontal="center" vertical="center"/>
    </xf>
    <xf numFmtId="0" fontId="8" fillId="0" borderId="71" xfId="0" applyFont="1" applyBorder="1" applyAlignment="1" applyProtection="1">
      <alignment horizontal="center" vertical="center" shrinkToFit="1"/>
      <protection locked="0"/>
    </xf>
    <xf numFmtId="0" fontId="0" fillId="5" borderId="71" xfId="0" applyFill="1" applyBorder="1" applyAlignment="1">
      <alignment horizontal="center" vertical="center"/>
    </xf>
    <xf numFmtId="0" fontId="11" fillId="0" borderId="24" xfId="0" applyFont="1" applyBorder="1" applyAlignment="1" applyProtection="1">
      <alignment horizontal="left" vertical="center"/>
    </xf>
    <xf numFmtId="49" fontId="11" fillId="0" borderId="25" xfId="0" applyNumberFormat="1" applyFont="1" applyBorder="1" applyAlignment="1" applyProtection="1">
      <alignment horizontal="center" vertical="center"/>
      <protection locked="0"/>
    </xf>
    <xf numFmtId="49" fontId="11" fillId="0" borderId="26" xfId="0" applyNumberFormat="1" applyFont="1" applyBorder="1" applyAlignment="1" applyProtection="1">
      <alignment horizontal="center" vertical="center"/>
      <protection locked="0"/>
    </xf>
    <xf numFmtId="49" fontId="11" fillId="0" borderId="27" xfId="0" applyNumberFormat="1" applyFont="1" applyBorder="1" applyAlignment="1" applyProtection="1">
      <alignment horizontal="center" vertical="center"/>
      <protection locked="0"/>
    </xf>
    <xf numFmtId="49" fontId="11" fillId="0" borderId="28" xfId="0" applyNumberFormat="1" applyFont="1" applyBorder="1" applyAlignment="1" applyProtection="1">
      <alignment horizontal="left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>
      <alignment horizontal="center" vertical="center"/>
    </xf>
    <xf numFmtId="0" fontId="11" fillId="4" borderId="24" xfId="0" applyFont="1" applyFill="1" applyBorder="1" applyAlignment="1" applyProtection="1">
      <alignment horizontal="left" vertical="center"/>
    </xf>
    <xf numFmtId="49" fontId="11" fillId="4" borderId="25" xfId="0" applyNumberFormat="1" applyFont="1" applyFill="1" applyBorder="1" applyAlignment="1" applyProtection="1">
      <alignment horizontal="center" vertical="center"/>
      <protection locked="0"/>
    </xf>
    <xf numFmtId="0" fontId="16" fillId="4" borderId="35" xfId="0" applyFont="1" applyFill="1" applyBorder="1" applyAlignment="1">
      <alignment horizontal="center" vertical="center"/>
    </xf>
    <xf numFmtId="49" fontId="11" fillId="4" borderId="26" xfId="0" applyNumberFormat="1" applyFon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0" fontId="0" fillId="5" borderId="9" xfId="0" applyFill="1" applyBorder="1" applyAlignment="1">
      <alignment horizontal="center" vertical="center"/>
    </xf>
    <xf numFmtId="180" fontId="2" fillId="0" borderId="45" xfId="0" applyNumberFormat="1" applyFont="1" applyBorder="1" applyAlignment="1" applyProtection="1">
      <alignment horizontal="center" vertical="center"/>
      <protection locked="0"/>
    </xf>
    <xf numFmtId="18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45" xfId="0" applyNumberFormat="1" applyFont="1" applyBorder="1" applyAlignment="1" applyProtection="1">
      <alignment horizontal="center" vertical="center"/>
      <protection locked="0"/>
    </xf>
    <xf numFmtId="0" fontId="2" fillId="0" borderId="46" xfId="0" applyNumberFormat="1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right" vertical="center"/>
    </xf>
    <xf numFmtId="0" fontId="2" fillId="4" borderId="3" xfId="0" applyFont="1" applyFill="1" applyBorder="1">
      <alignment vertical="center"/>
    </xf>
    <xf numFmtId="0" fontId="0" fillId="0" borderId="0" xfId="0" applyFont="1">
      <alignment vertical="center"/>
    </xf>
    <xf numFmtId="0" fontId="0" fillId="7" borderId="78" xfId="0" applyFill="1" applyBorder="1" applyAlignment="1" applyProtection="1">
      <alignment horizontal="center" vertical="center"/>
      <protection locked="0"/>
    </xf>
    <xf numFmtId="0" fontId="2" fillId="4" borderId="23" xfId="0" applyFont="1" applyFill="1" applyBorder="1">
      <alignment vertical="center"/>
    </xf>
    <xf numFmtId="0" fontId="8" fillId="0" borderId="24" xfId="0" applyFont="1" applyBorder="1" applyAlignment="1" applyProtection="1">
      <alignment horizontal="center" vertical="center" shrinkToFit="1"/>
      <protection locked="0"/>
    </xf>
    <xf numFmtId="0" fontId="0" fillId="5" borderId="81" xfId="0" applyFill="1" applyBorder="1">
      <alignment vertical="center"/>
    </xf>
    <xf numFmtId="0" fontId="11" fillId="0" borderId="28" xfId="0" applyFont="1" applyBorder="1" applyAlignment="1" applyProtection="1">
      <alignment horizontal="left" vertical="center"/>
    </xf>
    <xf numFmtId="0" fontId="2" fillId="0" borderId="82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vertical="center"/>
    </xf>
    <xf numFmtId="49" fontId="11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11" fillId="4" borderId="28" xfId="0" applyFont="1" applyFill="1" applyBorder="1" applyAlignment="1" applyProtection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1" fillId="4" borderId="27" xfId="0" applyFont="1" applyFill="1" applyBorder="1" applyAlignment="1" applyProtection="1">
      <alignment horizontal="left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>
      <alignment vertical="center"/>
    </xf>
    <xf numFmtId="0" fontId="2" fillId="4" borderId="43" xfId="0" applyFont="1" applyFill="1" applyBorder="1">
      <alignment vertical="center"/>
    </xf>
    <xf numFmtId="0" fontId="2" fillId="4" borderId="46" xfId="0" applyFont="1" applyFill="1" applyBorder="1">
      <alignment vertical="center"/>
    </xf>
    <xf numFmtId="0" fontId="6" fillId="0" borderId="14" xfId="0" applyFont="1" applyBorder="1" applyAlignment="1" applyProtection="1" quotePrefix="1">
      <alignment horizontal="center" vertical="center"/>
      <protection locked="0"/>
    </xf>
    <xf numFmtId="0" fontId="4" fillId="0" borderId="24" xfId="0" applyFont="1" applyBorder="1" applyAlignment="1" applyProtection="1" quotePrefix="1">
      <alignment horizontal="center" vertical="center"/>
      <protection locked="0"/>
    </xf>
    <xf numFmtId="0" fontId="6" fillId="0" borderId="14" xfId="0" applyFont="1" applyBorder="1" applyAlignment="1" quotePrefix="1">
      <alignment horizontal="center" vertical="center"/>
    </xf>
    <xf numFmtId="0" fontId="20" fillId="0" borderId="14" xfId="0" applyFont="1" applyBorder="1" applyAlignment="1" quotePrefix="1">
      <alignment horizontal="center" vertical="center"/>
    </xf>
    <xf numFmtId="0" fontId="1" fillId="0" borderId="14" xfId="1" applyBorder="1" applyAlignment="1" quotePrefix="1">
      <alignment vertical="center" shrinkToFit="1"/>
    </xf>
  </cellXfs>
  <cellStyles count="7">
    <cellStyle name="標準" xfId="0" builtinId="0"/>
    <cellStyle name="標準 2" xfId="1"/>
    <cellStyle name="桁区切り" xfId="2" builtinId="3"/>
    <cellStyle name="通貨" xfId="3" builtinId="4"/>
    <cellStyle name="桁区切り[0]" xfId="4" builtinId="6"/>
    <cellStyle name="パーセント" xfId="5" builtinId="5"/>
    <cellStyle name="通貨[0]" xfId="6" builtinId="7"/>
  </cellStyles>
  <dxfs count="2">
    <dxf>
      <fill>
        <patternFill patternType="none"/>
      </fill>
    </dxf>
    <dxf>
      <fill>
        <patternFill>
          <fgColor indexed="10"/>
          <bgColor indexed="10"/>
        </patternFill>
      </fill>
    </dxf>
  </dxf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drawings/drawing2.xml><?xml version="1.0" encoding="utf-8"?>
<xdr:wsDr xmlns:a="http://schemas.openxmlformats.org/drawingml/2006/main" xmlns:xdr="http://schemas.openxmlformats.org/drawingml/2006/spreadsheetDrawing"/>
</file>

<file path=xl/drawings/drawing3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57"/>
  </sheetPr>
  <dimension ref="A1:AY56"/>
  <sheetViews>
    <sheetView showGridLines="0" tabSelected="1" view="pageBreakPreview" zoomScaleNormal="100" zoomScaleSheetLayoutView="100" workbookViewId="0">
      <selection activeCell="A55" sqref="A55:T55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45" width="1.625" customWidth="1"/>
    <col min="46" max="46" width="5.875" style="36" customWidth="1"/>
    <col min="47" max="47" width="20.125" style="36" customWidth="1"/>
    <col min="48" max="48" width="9.25" style="36" customWidth="1"/>
    <col min="49" max="49" width="12" style="36" customWidth="1"/>
    <col min="50" max="50" width="12.125" style="36" customWidth="1"/>
    <col min="51" max="51" width="11.375" style="36" customWidth="1"/>
    <col min="52" max="52" width="6.625" style="36" customWidth="1"/>
    <col min="53" max="16384" width="9" style="36"/>
  </cols>
  <sheetData>
    <row r="1" ht="29.25" spans="1:45">
      <c r="A1" s="233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  <c r="AB1" s="234"/>
      <c r="AC1" s="234"/>
      <c r="AD1" s="234"/>
      <c r="AE1" s="234"/>
      <c r="AF1" s="234"/>
      <c r="AG1" s="234"/>
      <c r="AH1" s="234"/>
      <c r="AI1" s="234"/>
      <c r="AJ1" s="234"/>
      <c r="AK1" s="234"/>
      <c r="AL1" s="234"/>
      <c r="AM1" s="234"/>
      <c r="AN1" s="234"/>
      <c r="AO1" s="234"/>
      <c r="AP1" s="234"/>
      <c r="AQ1" s="234"/>
      <c r="AR1" s="234"/>
      <c r="AS1" s="234"/>
    </row>
    <row r="2" ht="14.45" customHeight="1" spans="1:50">
      <c r="A2" s="235" t="s">
        <v>1</v>
      </c>
      <c r="B2" s="236"/>
      <c r="C2" s="237" t="s">
        <v>2</v>
      </c>
      <c r="D2" s="238"/>
      <c r="E2" s="238"/>
      <c r="F2" s="238"/>
      <c r="G2" s="238"/>
      <c r="H2" s="238"/>
      <c r="I2" s="325"/>
      <c r="J2" s="326" t="s">
        <v>3</v>
      </c>
      <c r="K2" s="327"/>
      <c r="L2" s="327"/>
      <c r="M2" s="327"/>
      <c r="N2" s="327"/>
      <c r="O2" s="328"/>
      <c r="P2" s="326" t="s">
        <v>4</v>
      </c>
      <c r="Q2" s="362"/>
      <c r="R2" s="362"/>
      <c r="S2" s="362"/>
      <c r="T2" s="362"/>
      <c r="U2" s="362"/>
      <c r="V2" s="362"/>
      <c r="W2" s="362"/>
      <c r="X2" s="362"/>
      <c r="Y2" s="362"/>
      <c r="Z2" s="362"/>
      <c r="AA2" s="362"/>
      <c r="AB2" s="362"/>
      <c r="AC2" s="362"/>
      <c r="AD2" s="362"/>
      <c r="AE2" s="393" t="s">
        <v>5</v>
      </c>
      <c r="AF2" s="393"/>
      <c r="AG2" s="393"/>
      <c r="AH2" s="393"/>
      <c r="AI2" s="393"/>
      <c r="AJ2" s="393"/>
      <c r="AK2" s="393"/>
      <c r="AL2" s="393"/>
      <c r="AM2" s="393"/>
      <c r="AN2" s="393"/>
      <c r="AO2" s="393"/>
      <c r="AP2" s="393"/>
      <c r="AQ2" s="393"/>
      <c r="AR2" s="393"/>
      <c r="AS2" s="326"/>
      <c r="AT2" s="426"/>
      <c r="AV2" s="427" t="s">
        <v>6</v>
      </c>
      <c r="AW2" t="s">
        <v>7</v>
      </c>
      <c r="AX2" t="s">
        <v>8</v>
      </c>
    </row>
    <row r="3" ht="24" customHeight="1" spans="1:51">
      <c r="A3" s="239" t="s">
        <v>9</v>
      </c>
      <c r="B3" s="240"/>
      <c r="C3" s="241" t="s">
        <v>10</v>
      </c>
      <c r="D3" s="242"/>
      <c r="E3" s="242"/>
      <c r="F3" s="242"/>
      <c r="G3" s="242"/>
      <c r="H3" s="242"/>
      <c r="I3" s="329"/>
      <c r="J3" s="330" t="s">
        <v>11</v>
      </c>
      <c r="K3" s="331"/>
      <c r="L3" s="331"/>
      <c r="M3" s="331"/>
      <c r="N3" s="331"/>
      <c r="O3" s="332"/>
      <c r="P3" s="333" t="s">
        <v>12</v>
      </c>
      <c r="Q3" s="363"/>
      <c r="R3" s="363"/>
      <c r="S3" s="363"/>
      <c r="T3" s="363"/>
      <c r="U3" s="363"/>
      <c r="V3" s="363"/>
      <c r="W3" s="363"/>
      <c r="X3" s="363"/>
      <c r="Y3" s="363"/>
      <c r="Z3" s="363"/>
      <c r="AA3" s="363"/>
      <c r="AB3" s="363"/>
      <c r="AC3" s="363"/>
      <c r="AD3" s="363"/>
      <c r="AE3" s="394" t="s">
        <v>13</v>
      </c>
      <c r="AF3" s="394"/>
      <c r="AG3" s="394"/>
      <c r="AH3" s="394"/>
      <c r="AI3" s="394"/>
      <c r="AJ3" s="394"/>
      <c r="AK3" s="394"/>
      <c r="AL3" s="394"/>
      <c r="AM3" s="394"/>
      <c r="AN3" s="394"/>
      <c r="AO3" s="394"/>
      <c r="AP3" s="394"/>
      <c r="AQ3" s="394"/>
      <c r="AR3" s="394"/>
      <c r="AS3" s="428"/>
      <c r="AT3" s="429"/>
      <c r="AV3" s="427" t="s">
        <v>11</v>
      </c>
      <c r="AW3" t="s">
        <v>13</v>
      </c>
      <c r="AX3" t="s">
        <v>14</v>
      </c>
      <c r="AY3" t="s">
        <v>15</v>
      </c>
    </row>
    <row r="4" ht="20.1" customHeight="1" spans="1:51">
      <c r="A4" s="243" t="s">
        <v>16</v>
      </c>
      <c r="B4" s="244"/>
      <c r="C4" s="245">
        <v>430931811</v>
      </c>
      <c r="D4" s="246"/>
      <c r="E4" s="246"/>
      <c r="F4" s="246"/>
      <c r="G4" s="246"/>
      <c r="H4" s="246"/>
      <c r="I4" s="334"/>
      <c r="J4" s="335" t="s">
        <v>17</v>
      </c>
      <c r="K4" s="336"/>
      <c r="L4" s="336"/>
      <c r="M4" s="336"/>
      <c r="N4" s="336"/>
      <c r="O4" s="337"/>
      <c r="P4" s="338" t="s">
        <v>18</v>
      </c>
      <c r="Q4" s="338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42"/>
      <c r="AT4" s="429"/>
      <c r="AV4" s="427" t="s">
        <v>19</v>
      </c>
      <c r="AW4" t="str">
        <f t="shared" ref="AW4:AY4" si="0">AW3</f>
        <v>北西支部</v>
      </c>
      <c r="AX4" t="str">
        <f>AX3</f>
        <v>北東支部</v>
      </c>
      <c r="AY4" t="str">
        <f>AY3</f>
        <v>南房総支部</v>
      </c>
    </row>
    <row r="5" ht="20.1" customHeight="1" spans="1:49">
      <c r="A5" s="247" t="s">
        <v>20</v>
      </c>
      <c r="B5" s="248"/>
      <c r="C5" s="249"/>
      <c r="D5" s="250"/>
      <c r="E5" s="250"/>
      <c r="F5" s="250"/>
      <c r="G5" s="250"/>
      <c r="H5" s="250"/>
      <c r="I5" s="339"/>
      <c r="J5" s="340">
        <v>21014</v>
      </c>
      <c r="K5" s="340"/>
      <c r="L5" s="340"/>
      <c r="M5" s="340"/>
      <c r="N5" s="340"/>
      <c r="O5" s="340"/>
      <c r="P5" s="341" t="s">
        <v>21</v>
      </c>
      <c r="Q5" s="364"/>
      <c r="R5" s="364"/>
      <c r="S5" s="364"/>
      <c r="T5" s="364"/>
      <c r="U5" s="364"/>
      <c r="V5" s="364"/>
      <c r="W5" s="364"/>
      <c r="X5" s="364"/>
      <c r="Y5" s="364"/>
      <c r="Z5" s="364"/>
      <c r="AA5" s="364"/>
      <c r="AB5" s="364"/>
      <c r="AC5" s="364"/>
      <c r="AD5" s="364"/>
      <c r="AE5" s="341" t="s">
        <v>22</v>
      </c>
      <c r="AF5" s="364"/>
      <c r="AG5" s="364"/>
      <c r="AH5" s="364"/>
      <c r="AI5" s="364"/>
      <c r="AJ5" s="364"/>
      <c r="AK5" s="406"/>
      <c r="AL5" s="406"/>
      <c r="AM5" s="406"/>
      <c r="AN5" s="406"/>
      <c r="AO5" s="406"/>
      <c r="AP5" s="406"/>
      <c r="AQ5" s="406"/>
      <c r="AR5" s="406"/>
      <c r="AS5" s="430"/>
      <c r="AT5" s="429"/>
      <c r="AV5" s="427" t="s">
        <v>23</v>
      </c>
      <c r="AW5" t="s">
        <v>24</v>
      </c>
    </row>
    <row r="6" ht="22.5" customHeight="1" spans="1:46">
      <c r="A6" s="251" t="s">
        <v>25</v>
      </c>
      <c r="B6" s="252"/>
      <c r="C6" s="253" t="s">
        <v>26</v>
      </c>
      <c r="D6" s="254"/>
      <c r="E6" s="255" t="s">
        <v>27</v>
      </c>
      <c r="F6" s="256"/>
      <c r="G6" s="257" t="s">
        <v>28</v>
      </c>
      <c r="H6" s="257"/>
      <c r="I6" s="257"/>
      <c r="J6" s="257" t="s">
        <v>29</v>
      </c>
      <c r="K6" s="257"/>
      <c r="L6" s="257"/>
      <c r="M6" s="257" t="s">
        <v>30</v>
      </c>
      <c r="N6" s="257"/>
      <c r="O6" s="257"/>
      <c r="P6" s="342" t="s">
        <v>31</v>
      </c>
      <c r="Q6" s="365"/>
      <c r="R6" s="365"/>
      <c r="S6" s="365"/>
      <c r="T6" s="365"/>
      <c r="U6" s="365"/>
      <c r="V6" s="365"/>
      <c r="W6" s="365"/>
      <c r="X6" s="365"/>
      <c r="Y6" s="365"/>
      <c r="Z6" s="365"/>
      <c r="AA6" s="365"/>
      <c r="AB6" s="365"/>
      <c r="AC6" s="365"/>
      <c r="AD6" s="365"/>
      <c r="AE6" s="365"/>
      <c r="AF6" s="365"/>
      <c r="AG6" s="365"/>
      <c r="AH6" s="365"/>
      <c r="AI6" s="365"/>
      <c r="AJ6" s="365"/>
      <c r="AK6" s="407" t="s">
        <v>32</v>
      </c>
      <c r="AL6" s="407"/>
      <c r="AM6" s="407"/>
      <c r="AN6" s="407"/>
      <c r="AO6" s="407"/>
      <c r="AP6" s="407"/>
      <c r="AQ6" s="407"/>
      <c r="AR6" s="407"/>
      <c r="AS6" s="407"/>
      <c r="AT6" s="431" t="s">
        <v>33</v>
      </c>
    </row>
    <row r="7" ht="13.5" customHeight="1" spans="1:46">
      <c r="A7" s="251"/>
      <c r="B7" s="252"/>
      <c r="C7" s="258" t="s">
        <v>34</v>
      </c>
      <c r="D7" s="259"/>
      <c r="E7" s="260" t="s">
        <v>35</v>
      </c>
      <c r="F7" s="261"/>
      <c r="G7" s="262">
        <v>506197659</v>
      </c>
      <c r="H7" s="262"/>
      <c r="I7" s="262"/>
      <c r="J7" s="262">
        <v>18404</v>
      </c>
      <c r="K7" s="262"/>
      <c r="L7" s="262"/>
      <c r="M7" s="444" t="s">
        <v>36</v>
      </c>
      <c r="N7" s="262"/>
      <c r="O7" s="262"/>
      <c r="P7" s="343" t="s">
        <v>37</v>
      </c>
      <c r="Q7" s="366"/>
      <c r="R7" s="367" t="s">
        <v>38</v>
      </c>
      <c r="S7" s="367"/>
      <c r="T7" s="367"/>
      <c r="U7" s="367"/>
      <c r="V7" s="368" t="s">
        <v>39</v>
      </c>
      <c r="W7" s="369" t="s">
        <v>40</v>
      </c>
      <c r="X7" s="369"/>
      <c r="Y7" s="369"/>
      <c r="Z7" s="369"/>
      <c r="AA7" s="369"/>
      <c r="AB7" s="369"/>
      <c r="AC7" s="369"/>
      <c r="AD7" s="369"/>
      <c r="AE7" s="369"/>
      <c r="AF7" s="369"/>
      <c r="AG7" s="369"/>
      <c r="AH7" s="369"/>
      <c r="AI7" s="369"/>
      <c r="AJ7" s="369"/>
      <c r="AK7" s="408" t="s">
        <v>41</v>
      </c>
      <c r="AL7" s="409" t="s">
        <v>42</v>
      </c>
      <c r="AM7" s="409"/>
      <c r="AN7" s="409"/>
      <c r="AO7" s="409"/>
      <c r="AP7" s="409"/>
      <c r="AQ7" s="409"/>
      <c r="AR7" s="409"/>
      <c r="AS7" s="432" t="s">
        <v>43</v>
      </c>
      <c r="AT7" s="433">
        <v>39</v>
      </c>
    </row>
    <row r="8" ht="18" customHeight="1" spans="1:46">
      <c r="A8" s="251"/>
      <c r="B8" s="252"/>
      <c r="C8" s="263" t="s">
        <v>44</v>
      </c>
      <c r="D8" s="264"/>
      <c r="E8" s="265" t="s">
        <v>45</v>
      </c>
      <c r="F8" s="266"/>
      <c r="G8" s="262"/>
      <c r="H8" s="262"/>
      <c r="I8" s="262"/>
      <c r="J8" s="262"/>
      <c r="K8" s="262"/>
      <c r="L8" s="262"/>
      <c r="M8" s="262"/>
      <c r="N8" s="262"/>
      <c r="O8" s="262"/>
      <c r="P8" s="344" t="s">
        <v>46</v>
      </c>
      <c r="Q8" s="370"/>
      <c r="R8" s="370"/>
      <c r="S8" s="370"/>
      <c r="T8" s="370"/>
      <c r="U8" s="370"/>
      <c r="V8" s="370"/>
      <c r="W8" s="370"/>
      <c r="X8" s="370"/>
      <c r="Y8" s="370"/>
      <c r="Z8" s="370"/>
      <c r="AA8" s="370"/>
      <c r="AB8" s="370"/>
      <c r="AC8" s="370"/>
      <c r="AD8" s="370"/>
      <c r="AE8" s="370"/>
      <c r="AF8" s="370"/>
      <c r="AG8" s="370"/>
      <c r="AH8" s="370"/>
      <c r="AI8" s="370"/>
      <c r="AJ8" s="370"/>
      <c r="AK8" s="410" t="s">
        <v>47</v>
      </c>
      <c r="AL8" s="411"/>
      <c r="AM8" s="411"/>
      <c r="AN8" s="411"/>
      <c r="AO8" s="434" t="s">
        <v>39</v>
      </c>
      <c r="AP8" s="411" t="s">
        <v>48</v>
      </c>
      <c r="AQ8" s="411"/>
      <c r="AR8" s="411"/>
      <c r="AS8" s="435"/>
      <c r="AT8" s="433"/>
    </row>
    <row r="9" ht="14.45" customHeight="1" spans="1:46">
      <c r="A9" s="251" t="s">
        <v>49</v>
      </c>
      <c r="B9" s="252"/>
      <c r="C9" s="258" t="s">
        <v>50</v>
      </c>
      <c r="D9" s="259"/>
      <c r="E9" s="260" t="s">
        <v>51</v>
      </c>
      <c r="F9" s="261"/>
      <c r="G9" s="262">
        <v>508561635</v>
      </c>
      <c r="H9" s="262"/>
      <c r="I9" s="262"/>
      <c r="J9" s="262"/>
      <c r="K9" s="262"/>
      <c r="L9" s="262"/>
      <c r="M9" s="262"/>
      <c r="N9" s="262"/>
      <c r="O9" s="262"/>
      <c r="P9" s="343" t="s">
        <v>37</v>
      </c>
      <c r="Q9" s="366"/>
      <c r="R9" s="367" t="s">
        <v>52</v>
      </c>
      <c r="S9" s="367"/>
      <c r="T9" s="367"/>
      <c r="U9" s="367"/>
      <c r="V9" s="368" t="s">
        <v>39</v>
      </c>
      <c r="W9" s="369" t="s">
        <v>53</v>
      </c>
      <c r="X9" s="369"/>
      <c r="Y9" s="369"/>
      <c r="Z9" s="369"/>
      <c r="AA9" s="369"/>
      <c r="AB9" s="369"/>
      <c r="AC9" s="369"/>
      <c r="AD9" s="369"/>
      <c r="AE9" s="369"/>
      <c r="AF9" s="369"/>
      <c r="AG9" s="369"/>
      <c r="AH9" s="369"/>
      <c r="AI9" s="369"/>
      <c r="AJ9" s="412"/>
      <c r="AK9" s="408" t="s">
        <v>41</v>
      </c>
      <c r="AL9" s="409" t="s">
        <v>42</v>
      </c>
      <c r="AM9" s="409"/>
      <c r="AN9" s="409"/>
      <c r="AO9" s="409"/>
      <c r="AP9" s="409"/>
      <c r="AQ9" s="409"/>
      <c r="AR9" s="409"/>
      <c r="AS9" s="432" t="s">
        <v>43</v>
      </c>
      <c r="AT9" s="436">
        <v>43</v>
      </c>
    </row>
    <row r="10" ht="18" customHeight="1" spans="1:46">
      <c r="A10" s="251"/>
      <c r="B10" s="252"/>
      <c r="C10" s="263" t="s">
        <v>54</v>
      </c>
      <c r="D10" s="264"/>
      <c r="E10" s="265" t="s">
        <v>55</v>
      </c>
      <c r="F10" s="266"/>
      <c r="G10" s="262"/>
      <c r="H10" s="262"/>
      <c r="I10" s="262"/>
      <c r="J10" s="262"/>
      <c r="K10" s="262"/>
      <c r="L10" s="262"/>
      <c r="M10" s="262"/>
      <c r="N10" s="262"/>
      <c r="O10" s="262"/>
      <c r="P10" s="344" t="s">
        <v>56</v>
      </c>
      <c r="Q10" s="370"/>
      <c r="R10" s="370"/>
      <c r="S10" s="370"/>
      <c r="T10" s="370"/>
      <c r="U10" s="370"/>
      <c r="V10" s="370"/>
      <c r="W10" s="370"/>
      <c r="X10" s="370"/>
      <c r="Y10" s="370"/>
      <c r="Z10" s="370"/>
      <c r="AA10" s="370"/>
      <c r="AB10" s="370"/>
      <c r="AC10" s="370"/>
      <c r="AD10" s="370"/>
      <c r="AE10" s="370"/>
      <c r="AF10" s="370"/>
      <c r="AG10" s="370"/>
      <c r="AH10" s="370"/>
      <c r="AI10" s="370"/>
      <c r="AJ10" s="413"/>
      <c r="AK10" s="410" t="s">
        <v>57</v>
      </c>
      <c r="AL10" s="411"/>
      <c r="AM10" s="411"/>
      <c r="AN10" s="411"/>
      <c r="AO10" s="434" t="s">
        <v>39</v>
      </c>
      <c r="AP10" s="411" t="s">
        <v>58</v>
      </c>
      <c r="AQ10" s="411"/>
      <c r="AR10" s="411"/>
      <c r="AS10" s="435"/>
      <c r="AT10" s="436"/>
    </row>
    <row r="11" ht="14.45" customHeight="1" spans="1:46">
      <c r="A11" s="251" t="s">
        <v>59</v>
      </c>
      <c r="B11" s="252"/>
      <c r="C11" s="258"/>
      <c r="D11" s="259"/>
      <c r="E11" s="260"/>
      <c r="F11" s="261"/>
      <c r="G11" s="262"/>
      <c r="H11" s="262"/>
      <c r="I11" s="262"/>
      <c r="J11" s="262"/>
      <c r="K11" s="262"/>
      <c r="L11" s="262"/>
      <c r="M11" s="262"/>
      <c r="N11" s="262"/>
      <c r="O11" s="262"/>
      <c r="P11" s="343" t="s">
        <v>37</v>
      </c>
      <c r="Q11" s="366"/>
      <c r="R11" s="367"/>
      <c r="S11" s="367"/>
      <c r="T11" s="367"/>
      <c r="U11" s="367"/>
      <c r="V11" s="368" t="s">
        <v>39</v>
      </c>
      <c r="W11" s="369"/>
      <c r="X11" s="369"/>
      <c r="Y11" s="369"/>
      <c r="Z11" s="369"/>
      <c r="AA11" s="369"/>
      <c r="AB11" s="369"/>
      <c r="AC11" s="369"/>
      <c r="AD11" s="369"/>
      <c r="AE11" s="369"/>
      <c r="AF11" s="369"/>
      <c r="AG11" s="369"/>
      <c r="AH11" s="369"/>
      <c r="AI11" s="369"/>
      <c r="AJ11" s="412"/>
      <c r="AK11" s="408" t="s">
        <v>41</v>
      </c>
      <c r="AL11" s="409"/>
      <c r="AM11" s="409"/>
      <c r="AN11" s="409"/>
      <c r="AO11" s="409"/>
      <c r="AP11" s="409"/>
      <c r="AQ11" s="409"/>
      <c r="AR11" s="409"/>
      <c r="AS11" s="432" t="s">
        <v>43</v>
      </c>
      <c r="AT11" s="436"/>
    </row>
    <row r="12" ht="18" customHeight="1" spans="1:46">
      <c r="A12" s="251"/>
      <c r="B12" s="252"/>
      <c r="C12" s="263"/>
      <c r="D12" s="264"/>
      <c r="E12" s="265"/>
      <c r="F12" s="266"/>
      <c r="G12" s="262"/>
      <c r="H12" s="262"/>
      <c r="I12" s="262"/>
      <c r="J12" s="262"/>
      <c r="K12" s="262"/>
      <c r="L12" s="262"/>
      <c r="M12" s="262"/>
      <c r="N12" s="262"/>
      <c r="O12" s="262"/>
      <c r="P12" s="344"/>
      <c r="Q12" s="370"/>
      <c r="R12" s="370"/>
      <c r="S12" s="370"/>
      <c r="T12" s="370"/>
      <c r="U12" s="370"/>
      <c r="V12" s="370"/>
      <c r="W12" s="370"/>
      <c r="X12" s="370"/>
      <c r="Y12" s="370"/>
      <c r="Z12" s="370"/>
      <c r="AA12" s="370"/>
      <c r="AB12" s="370"/>
      <c r="AC12" s="370"/>
      <c r="AD12" s="370"/>
      <c r="AE12" s="370"/>
      <c r="AF12" s="370"/>
      <c r="AG12" s="370"/>
      <c r="AH12" s="370"/>
      <c r="AI12" s="370"/>
      <c r="AJ12" s="413"/>
      <c r="AK12" s="410"/>
      <c r="AL12" s="411"/>
      <c r="AM12" s="411"/>
      <c r="AN12" s="411"/>
      <c r="AO12" s="434" t="s">
        <v>39</v>
      </c>
      <c r="AP12" s="411"/>
      <c r="AQ12" s="411"/>
      <c r="AR12" s="411"/>
      <c r="AS12" s="435"/>
      <c r="AT12" s="436"/>
    </row>
    <row r="13" customHeight="1" spans="1:46">
      <c r="A13" s="251" t="s">
        <v>60</v>
      </c>
      <c r="B13" s="252"/>
      <c r="C13" s="258" t="s">
        <v>34</v>
      </c>
      <c r="D13" s="259"/>
      <c r="E13" s="260" t="s">
        <v>35</v>
      </c>
      <c r="F13" s="261"/>
      <c r="G13" s="52"/>
      <c r="H13" s="52"/>
      <c r="I13" s="52"/>
      <c r="J13" s="52"/>
      <c r="K13" s="52"/>
      <c r="L13" s="52"/>
      <c r="M13" s="52"/>
      <c r="N13" s="52"/>
      <c r="O13" s="52"/>
      <c r="P13" s="345"/>
      <c r="Q13" s="371"/>
      <c r="R13" s="372"/>
      <c r="S13" s="372"/>
      <c r="T13" s="372"/>
      <c r="U13" s="372"/>
      <c r="V13" s="373"/>
      <c r="W13" s="372"/>
      <c r="X13" s="372"/>
      <c r="Y13" s="372"/>
      <c r="Z13" s="372"/>
      <c r="AA13" s="372"/>
      <c r="AB13" s="372"/>
      <c r="AC13" s="372"/>
      <c r="AD13" s="372"/>
      <c r="AE13" s="372"/>
      <c r="AF13" s="372"/>
      <c r="AG13" s="372"/>
      <c r="AH13" s="372"/>
      <c r="AI13" s="372"/>
      <c r="AJ13" s="414"/>
      <c r="AK13" s="415"/>
      <c r="AL13" s="416"/>
      <c r="AM13" s="416"/>
      <c r="AN13" s="416"/>
      <c r="AO13" s="416"/>
      <c r="AP13" s="416"/>
      <c r="AQ13" s="416"/>
      <c r="AR13" s="416"/>
      <c r="AS13" s="437"/>
      <c r="AT13" s="438"/>
    </row>
    <row r="14" ht="18" customHeight="1" spans="1:46">
      <c r="A14" s="251"/>
      <c r="B14" s="252"/>
      <c r="C14" s="263" t="s">
        <v>44</v>
      </c>
      <c r="D14" s="264"/>
      <c r="E14" s="265" t="s">
        <v>45</v>
      </c>
      <c r="F14" s="266"/>
      <c r="G14" s="52"/>
      <c r="H14" s="52"/>
      <c r="I14" s="52"/>
      <c r="J14" s="52"/>
      <c r="K14" s="52"/>
      <c r="L14" s="52"/>
      <c r="M14" s="52"/>
      <c r="N14" s="52"/>
      <c r="O14" s="52"/>
      <c r="P14" s="346"/>
      <c r="Q14" s="374"/>
      <c r="R14" s="374"/>
      <c r="S14" s="374"/>
      <c r="T14" s="374"/>
      <c r="U14" s="374"/>
      <c r="V14" s="374"/>
      <c r="W14" s="374"/>
      <c r="X14" s="374"/>
      <c r="Y14" s="374"/>
      <c r="Z14" s="374"/>
      <c r="AA14" s="374"/>
      <c r="AB14" s="374"/>
      <c r="AC14" s="374"/>
      <c r="AD14" s="374"/>
      <c r="AE14" s="374"/>
      <c r="AF14" s="374"/>
      <c r="AG14" s="374"/>
      <c r="AH14" s="374"/>
      <c r="AI14" s="374"/>
      <c r="AJ14" s="417"/>
      <c r="AK14" s="418"/>
      <c r="AL14" s="419"/>
      <c r="AM14" s="419"/>
      <c r="AN14" s="419"/>
      <c r="AO14" s="439"/>
      <c r="AP14" s="419"/>
      <c r="AQ14" s="419"/>
      <c r="AR14" s="419"/>
      <c r="AS14" s="440"/>
      <c r="AT14" s="438"/>
    </row>
    <row r="15" customHeight="1" spans="1:46">
      <c r="A15" s="267" t="s">
        <v>61</v>
      </c>
      <c r="B15" s="252"/>
      <c r="C15" s="258" t="s">
        <v>34</v>
      </c>
      <c r="D15" s="259"/>
      <c r="E15" s="260" t="s">
        <v>35</v>
      </c>
      <c r="F15" s="261"/>
      <c r="G15" s="52"/>
      <c r="H15" s="52"/>
      <c r="I15" s="52"/>
      <c r="J15" s="52"/>
      <c r="K15" s="52"/>
      <c r="L15" s="52"/>
      <c r="M15" s="52"/>
      <c r="N15" s="52"/>
      <c r="O15" s="52"/>
      <c r="P15" s="343" t="s">
        <v>37</v>
      </c>
      <c r="Q15" s="366"/>
      <c r="R15" s="367" t="s">
        <v>38</v>
      </c>
      <c r="S15" s="367"/>
      <c r="T15" s="367"/>
      <c r="U15" s="367"/>
      <c r="V15" s="368" t="s">
        <v>39</v>
      </c>
      <c r="W15" s="369" t="s">
        <v>40</v>
      </c>
      <c r="X15" s="369"/>
      <c r="Y15" s="369"/>
      <c r="Z15" s="369"/>
      <c r="AA15" s="369"/>
      <c r="AB15" s="369"/>
      <c r="AC15" s="369"/>
      <c r="AD15" s="369"/>
      <c r="AE15" s="369"/>
      <c r="AF15" s="369"/>
      <c r="AG15" s="369"/>
      <c r="AH15" s="369"/>
      <c r="AI15" s="369"/>
      <c r="AJ15" s="412"/>
      <c r="AK15" s="408" t="s">
        <v>41</v>
      </c>
      <c r="AL15" s="409" t="s">
        <v>42</v>
      </c>
      <c r="AM15" s="409"/>
      <c r="AN15" s="409"/>
      <c r="AO15" s="409"/>
      <c r="AP15" s="409"/>
      <c r="AQ15" s="409"/>
      <c r="AR15" s="409"/>
      <c r="AS15" s="432" t="s">
        <v>43</v>
      </c>
      <c r="AT15" s="436">
        <v>39</v>
      </c>
    </row>
    <row r="16" ht="18" customHeight="1" spans="1:46">
      <c r="A16" s="251"/>
      <c r="B16" s="252"/>
      <c r="C16" s="263" t="s">
        <v>44</v>
      </c>
      <c r="D16" s="264"/>
      <c r="E16" s="265" t="s">
        <v>45</v>
      </c>
      <c r="F16" s="266"/>
      <c r="G16" s="52"/>
      <c r="H16" s="52"/>
      <c r="I16" s="52"/>
      <c r="J16" s="52"/>
      <c r="K16" s="52"/>
      <c r="L16" s="52"/>
      <c r="M16" s="52"/>
      <c r="N16" s="52"/>
      <c r="O16" s="52"/>
      <c r="P16" s="344" t="s">
        <v>46</v>
      </c>
      <c r="Q16" s="370"/>
      <c r="R16" s="370"/>
      <c r="S16" s="370"/>
      <c r="T16" s="370"/>
      <c r="U16" s="370"/>
      <c r="V16" s="370"/>
      <c r="W16" s="370"/>
      <c r="X16" s="370"/>
      <c r="Y16" s="370"/>
      <c r="Z16" s="370"/>
      <c r="AA16" s="370"/>
      <c r="AB16" s="370"/>
      <c r="AC16" s="370"/>
      <c r="AD16" s="370"/>
      <c r="AE16" s="370"/>
      <c r="AF16" s="370"/>
      <c r="AG16" s="370"/>
      <c r="AH16" s="370"/>
      <c r="AI16" s="370"/>
      <c r="AJ16" s="413"/>
      <c r="AK16" s="410" t="s">
        <v>47</v>
      </c>
      <c r="AL16" s="411"/>
      <c r="AM16" s="411"/>
      <c r="AN16" s="411"/>
      <c r="AO16" s="434" t="s">
        <v>39</v>
      </c>
      <c r="AP16" s="411" t="s">
        <v>48</v>
      </c>
      <c r="AQ16" s="411"/>
      <c r="AR16" s="411"/>
      <c r="AS16" s="435"/>
      <c r="AT16" s="436"/>
    </row>
    <row r="17" spans="1:46">
      <c r="A17" s="251" t="s">
        <v>62</v>
      </c>
      <c r="B17" s="252"/>
      <c r="C17" s="268" t="str">
        <f>IF(P16="","",P16)</f>
        <v>千葉県八千代市八千代台南1-32-1</v>
      </c>
      <c r="D17" s="268"/>
      <c r="E17" s="268"/>
      <c r="F17" s="268"/>
      <c r="G17" s="268"/>
      <c r="H17" s="268"/>
      <c r="I17" s="268"/>
      <c r="J17" s="268"/>
      <c r="K17" s="268"/>
      <c r="L17" s="268"/>
      <c r="M17" s="268"/>
      <c r="N17" s="268"/>
      <c r="O17" s="268"/>
      <c r="P17" s="347"/>
      <c r="Q17" s="375"/>
      <c r="R17" s="375"/>
      <c r="S17" s="375"/>
      <c r="T17" s="375"/>
      <c r="U17" s="375"/>
      <c r="V17" s="375"/>
      <c r="W17" s="375"/>
      <c r="X17" s="375"/>
      <c r="Y17" s="375"/>
      <c r="Z17" s="375"/>
      <c r="AA17" s="375"/>
      <c r="AB17" s="375"/>
      <c r="AC17" s="375"/>
      <c r="AD17" s="375"/>
      <c r="AE17" s="375"/>
      <c r="AF17" s="375"/>
      <c r="AG17" s="375"/>
      <c r="AH17" s="375"/>
      <c r="AI17" s="375"/>
      <c r="AJ17" s="375"/>
      <c r="AK17" s="375"/>
      <c r="AL17" s="375"/>
      <c r="AM17" s="375"/>
      <c r="AN17" s="375"/>
      <c r="AO17" s="375"/>
      <c r="AP17" s="375"/>
      <c r="AQ17" s="375"/>
      <c r="AR17" s="375"/>
      <c r="AS17" s="375"/>
      <c r="AT17" s="441"/>
    </row>
    <row r="18" spans="1:46">
      <c r="A18" s="251"/>
      <c r="B18" s="252"/>
      <c r="C18" s="268"/>
      <c r="D18" s="268"/>
      <c r="E18" s="268"/>
      <c r="F18" s="268"/>
      <c r="G18" s="268"/>
      <c r="H18" s="268"/>
      <c r="I18" s="268"/>
      <c r="J18" s="268"/>
      <c r="K18" s="268"/>
      <c r="L18" s="268"/>
      <c r="M18" s="268"/>
      <c r="N18" s="268"/>
      <c r="O18" s="268"/>
      <c r="P18" s="348"/>
      <c r="Q18" s="376"/>
      <c r="R18" s="376"/>
      <c r="S18" s="376"/>
      <c r="T18" s="376"/>
      <c r="U18" s="376"/>
      <c r="V18" s="376"/>
      <c r="W18" s="376"/>
      <c r="X18" s="376"/>
      <c r="Y18" s="376"/>
      <c r="Z18" s="376"/>
      <c r="AA18" s="376"/>
      <c r="AB18" s="376"/>
      <c r="AC18" s="376"/>
      <c r="AD18" s="376"/>
      <c r="AE18" s="376"/>
      <c r="AF18" s="376"/>
      <c r="AG18" s="376"/>
      <c r="AH18" s="376"/>
      <c r="AI18" s="376"/>
      <c r="AJ18" s="376"/>
      <c r="AK18" s="376"/>
      <c r="AL18" s="376"/>
      <c r="AM18" s="376"/>
      <c r="AN18" s="376"/>
      <c r="AO18" s="376"/>
      <c r="AP18" s="376"/>
      <c r="AQ18" s="376"/>
      <c r="AR18" s="376"/>
      <c r="AS18" s="376"/>
      <c r="AT18" s="442"/>
    </row>
    <row r="19" ht="14.45" customHeight="1" spans="1:46">
      <c r="A19" s="251" t="s">
        <v>63</v>
      </c>
      <c r="B19" s="252"/>
      <c r="C19" s="268" t="str">
        <f>IF(AL15="","",AL15&amp;"-"&amp;AK16&amp;"-"&amp;AP16)</f>
        <v>047-485-2620</v>
      </c>
      <c r="D19" s="268"/>
      <c r="E19" s="268"/>
      <c r="F19" s="268"/>
      <c r="G19" s="268"/>
      <c r="H19" s="268"/>
      <c r="I19" s="268"/>
      <c r="J19" s="268"/>
      <c r="K19" s="268"/>
      <c r="L19" s="268"/>
      <c r="M19" s="268"/>
      <c r="N19" s="268"/>
      <c r="O19" s="268"/>
      <c r="P19" s="348"/>
      <c r="Q19" s="376"/>
      <c r="R19" s="376"/>
      <c r="S19" s="376"/>
      <c r="T19" s="376"/>
      <c r="U19" s="376"/>
      <c r="V19" s="376"/>
      <c r="W19" s="376"/>
      <c r="X19" s="376"/>
      <c r="Y19" s="376"/>
      <c r="Z19" s="376"/>
      <c r="AA19" s="376"/>
      <c r="AB19" s="376"/>
      <c r="AC19" s="376"/>
      <c r="AD19" s="376"/>
      <c r="AE19" s="376"/>
      <c r="AF19" s="376"/>
      <c r="AG19" s="376"/>
      <c r="AH19" s="376"/>
      <c r="AI19" s="376"/>
      <c r="AJ19" s="376"/>
      <c r="AK19" s="376"/>
      <c r="AL19" s="376"/>
      <c r="AM19" s="376"/>
      <c r="AN19" s="376"/>
      <c r="AO19" s="376"/>
      <c r="AP19" s="376"/>
      <c r="AQ19" s="376"/>
      <c r="AR19" s="376"/>
      <c r="AS19" s="376"/>
      <c r="AT19" s="442"/>
    </row>
    <row r="20" ht="14.45" customHeight="1" spans="1:46">
      <c r="A20" s="251"/>
      <c r="B20" s="252"/>
      <c r="C20" s="268"/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268"/>
      <c r="P20" s="348"/>
      <c r="Q20" s="376"/>
      <c r="R20" s="376"/>
      <c r="S20" s="376"/>
      <c r="T20" s="376"/>
      <c r="U20" s="376"/>
      <c r="V20" s="376"/>
      <c r="W20" s="376"/>
      <c r="X20" s="376"/>
      <c r="Y20" s="376"/>
      <c r="Z20" s="376"/>
      <c r="AA20" s="376"/>
      <c r="AB20" s="376"/>
      <c r="AC20" s="376"/>
      <c r="AD20" s="376"/>
      <c r="AE20" s="376"/>
      <c r="AF20" s="376"/>
      <c r="AG20" s="376"/>
      <c r="AH20" s="376"/>
      <c r="AI20" s="376"/>
      <c r="AJ20" s="376"/>
      <c r="AK20" s="376"/>
      <c r="AL20" s="376"/>
      <c r="AM20" s="376"/>
      <c r="AN20" s="376"/>
      <c r="AO20" s="376"/>
      <c r="AP20" s="376"/>
      <c r="AQ20" s="376"/>
      <c r="AR20" s="376"/>
      <c r="AS20" s="376"/>
      <c r="AT20" s="442"/>
    </row>
    <row r="21" ht="14.45" customHeight="1" spans="1:46">
      <c r="A21" s="251" t="s">
        <v>64</v>
      </c>
      <c r="B21" s="252"/>
      <c r="C21" s="445" t="s">
        <v>65</v>
      </c>
      <c r="D21" s="270"/>
      <c r="E21" s="270">
        <v>9376</v>
      </c>
      <c r="F21" s="270"/>
      <c r="G21" s="270">
        <v>3897</v>
      </c>
      <c r="H21" s="270"/>
      <c r="I21" s="349"/>
      <c r="J21" s="349"/>
      <c r="K21" s="349"/>
      <c r="L21" s="349"/>
      <c r="M21" s="349"/>
      <c r="N21" s="349"/>
      <c r="O21" s="350"/>
      <c r="P21" s="348"/>
      <c r="Q21" s="376"/>
      <c r="R21" s="376"/>
      <c r="S21" s="376"/>
      <c r="T21" s="376"/>
      <c r="U21" s="376"/>
      <c r="V21" s="376"/>
      <c r="W21" s="376"/>
      <c r="X21" s="376"/>
      <c r="Y21" s="376"/>
      <c r="Z21" s="376"/>
      <c r="AA21" s="376"/>
      <c r="AB21" s="376"/>
      <c r="AC21" s="376"/>
      <c r="AD21" s="376"/>
      <c r="AE21" s="376"/>
      <c r="AF21" s="376"/>
      <c r="AG21" s="376"/>
      <c r="AH21" s="376"/>
      <c r="AI21" s="376"/>
      <c r="AJ21" s="376"/>
      <c r="AK21" s="376"/>
      <c r="AL21" s="376"/>
      <c r="AM21" s="376"/>
      <c r="AN21" s="376"/>
      <c r="AO21" s="376"/>
      <c r="AP21" s="376"/>
      <c r="AQ21" s="376"/>
      <c r="AR21" s="376"/>
      <c r="AS21" s="376"/>
      <c r="AT21" s="442"/>
    </row>
    <row r="22" ht="14.45" customHeight="1" spans="1:46">
      <c r="A22" s="271"/>
      <c r="B22" s="272"/>
      <c r="C22" s="273"/>
      <c r="D22" s="274"/>
      <c r="E22" s="274"/>
      <c r="F22" s="274"/>
      <c r="G22" s="274"/>
      <c r="H22" s="274"/>
      <c r="I22" s="351"/>
      <c r="J22" s="351"/>
      <c r="K22" s="351"/>
      <c r="L22" s="351"/>
      <c r="M22" s="351"/>
      <c r="N22" s="351"/>
      <c r="O22" s="352"/>
      <c r="P22" s="353"/>
      <c r="Q22" s="377"/>
      <c r="R22" s="377"/>
      <c r="S22" s="377"/>
      <c r="T22" s="377"/>
      <c r="U22" s="377"/>
      <c r="V22" s="377"/>
      <c r="W22" s="377"/>
      <c r="X22" s="377"/>
      <c r="Y22" s="377"/>
      <c r="Z22" s="377"/>
      <c r="AA22" s="377"/>
      <c r="AB22" s="377"/>
      <c r="AC22" s="377"/>
      <c r="AD22" s="377"/>
      <c r="AE22" s="377"/>
      <c r="AF22" s="377"/>
      <c r="AG22" s="377"/>
      <c r="AH22" s="377"/>
      <c r="AI22" s="377"/>
      <c r="AJ22" s="377"/>
      <c r="AK22" s="377"/>
      <c r="AL22" s="377"/>
      <c r="AM22" s="377"/>
      <c r="AN22" s="377"/>
      <c r="AO22" s="377"/>
      <c r="AP22" s="377"/>
      <c r="AQ22" s="377"/>
      <c r="AR22" s="377"/>
      <c r="AS22" s="377"/>
      <c r="AT22" s="443"/>
    </row>
    <row r="23" ht="14.1" customHeight="1" spans="1:45">
      <c r="A23" s="275" t="s">
        <v>66</v>
      </c>
      <c r="B23" s="276" t="s">
        <v>67</v>
      </c>
      <c r="C23" s="277" t="s">
        <v>68</v>
      </c>
      <c r="D23" s="278"/>
      <c r="E23" s="279" t="s">
        <v>69</v>
      </c>
      <c r="F23" s="280"/>
      <c r="G23" s="276" t="s">
        <v>70</v>
      </c>
      <c r="H23" s="276"/>
      <c r="I23" s="276" t="s">
        <v>71</v>
      </c>
      <c r="J23" s="276"/>
      <c r="K23" s="276"/>
      <c r="L23" s="276"/>
      <c r="M23" s="276" t="s">
        <v>72</v>
      </c>
      <c r="N23" s="276"/>
      <c r="O23" s="276"/>
      <c r="P23" s="354" t="s">
        <v>73</v>
      </c>
      <c r="Q23" s="276"/>
      <c r="R23" s="276"/>
      <c r="S23" s="276"/>
      <c r="T23" s="378"/>
      <c r="U23" s="379"/>
      <c r="V23" s="379"/>
      <c r="W23" s="379"/>
      <c r="X23" s="379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</row>
    <row r="24" ht="14.1" customHeight="1" spans="1:45">
      <c r="A24" s="281"/>
      <c r="B24" s="252"/>
      <c r="C24" s="282" t="s">
        <v>74</v>
      </c>
      <c r="D24" s="283"/>
      <c r="E24" s="284" t="s">
        <v>75</v>
      </c>
      <c r="F24" s="285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52"/>
      <c r="S24" s="252"/>
      <c r="T24" s="380"/>
      <c r="U24" s="36"/>
      <c r="V24" s="36"/>
      <c r="W24" s="36"/>
      <c r="X24" s="36"/>
      <c r="Y24" s="395" t="s">
        <v>76</v>
      </c>
      <c r="Z24" s="362"/>
      <c r="AA24" s="362"/>
      <c r="AB24" s="362"/>
      <c r="AC24" s="362"/>
      <c r="AD24" s="362"/>
      <c r="AE24" s="362"/>
      <c r="AF24" s="362"/>
      <c r="AG24" s="420"/>
      <c r="AH24" s="36"/>
      <c r="AI24" s="36"/>
      <c r="AJ24" s="36"/>
      <c r="AK24" s="36"/>
      <c r="AL24" s="36"/>
      <c r="AM24" s="36"/>
      <c r="AN24" s="36"/>
      <c r="AO24" s="36"/>
      <c r="AP24" s="36"/>
      <c r="AQ24" s="36"/>
      <c r="AR24" s="36"/>
      <c r="AS24" s="36"/>
    </row>
    <row r="25" ht="15.95" customHeight="1" spans="1:45">
      <c r="A25" s="286">
        <v>1</v>
      </c>
      <c r="B25" s="287" t="s">
        <v>77</v>
      </c>
      <c r="C25" s="258" t="s">
        <v>78</v>
      </c>
      <c r="D25" s="259"/>
      <c r="E25" s="260" t="s">
        <v>79</v>
      </c>
      <c r="F25" s="261"/>
      <c r="G25" s="288">
        <v>5</v>
      </c>
      <c r="H25" s="289"/>
      <c r="I25" s="355" t="s">
        <v>80</v>
      </c>
      <c r="J25" s="356"/>
      <c r="K25" s="356"/>
      <c r="L25" s="289"/>
      <c r="M25" s="288">
        <v>512694243</v>
      </c>
      <c r="N25" s="356"/>
      <c r="O25" s="289"/>
      <c r="P25" s="288">
        <v>150</v>
      </c>
      <c r="Q25" s="356"/>
      <c r="R25" s="356"/>
      <c r="S25" s="356"/>
      <c r="T25" s="381"/>
      <c r="U25" s="36"/>
      <c r="V25" s="36"/>
      <c r="W25" s="36"/>
      <c r="X25" s="36"/>
      <c r="Y25" s="396">
        <v>7</v>
      </c>
      <c r="Z25" s="397"/>
      <c r="AA25" s="397"/>
      <c r="AB25" s="397"/>
      <c r="AC25" s="397"/>
      <c r="AD25" s="397"/>
      <c r="AE25" s="397"/>
      <c r="AF25" s="397"/>
      <c r="AG25" s="421"/>
      <c r="AH25" s="36"/>
      <c r="AI25" s="36"/>
      <c r="AJ25" s="36"/>
      <c r="AK25" s="36"/>
      <c r="AL25" s="36"/>
      <c r="AM25" s="36"/>
      <c r="AN25" s="36"/>
      <c r="AO25" s="36"/>
      <c r="AP25" s="36"/>
      <c r="AQ25" s="36"/>
      <c r="AR25" s="36"/>
      <c r="AS25" s="36"/>
    </row>
    <row r="26" ht="20.1" customHeight="1" spans="1:45">
      <c r="A26" s="290"/>
      <c r="B26" s="291"/>
      <c r="C26" s="263" t="s">
        <v>81</v>
      </c>
      <c r="D26" s="264"/>
      <c r="E26" s="265" t="s">
        <v>82</v>
      </c>
      <c r="F26" s="266"/>
      <c r="G26" s="292"/>
      <c r="H26" s="293"/>
      <c r="I26" s="292"/>
      <c r="J26" s="357"/>
      <c r="K26" s="357"/>
      <c r="L26" s="293"/>
      <c r="M26" s="292"/>
      <c r="N26" s="357"/>
      <c r="O26" s="293"/>
      <c r="P26" s="292"/>
      <c r="Q26" s="357"/>
      <c r="R26" s="357"/>
      <c r="S26" s="357"/>
      <c r="T26" s="382"/>
      <c r="U26" s="36"/>
      <c r="V26" s="36"/>
      <c r="W26" s="36"/>
      <c r="X26" s="36"/>
      <c r="Y26" s="398"/>
      <c r="Z26" s="399"/>
      <c r="AA26" s="399"/>
      <c r="AB26" s="399"/>
      <c r="AC26" s="399"/>
      <c r="AD26" s="399"/>
      <c r="AE26" s="399"/>
      <c r="AF26" s="399"/>
      <c r="AG26" s="422"/>
      <c r="AH26" s="36"/>
      <c r="AI26" s="36"/>
      <c r="AJ26" s="36"/>
      <c r="AK26" s="36"/>
      <c r="AL26" s="36"/>
      <c r="AM26" s="36"/>
      <c r="AN26" s="36"/>
      <c r="AO26" s="36"/>
      <c r="AP26" s="36"/>
      <c r="AQ26" s="36"/>
      <c r="AR26" s="36"/>
      <c r="AS26" s="36"/>
    </row>
    <row r="27" ht="15.95" customHeight="1" spans="1:45">
      <c r="A27" s="286">
        <v>2</v>
      </c>
      <c r="B27" s="287">
        <v>2</v>
      </c>
      <c r="C27" s="258" t="s">
        <v>83</v>
      </c>
      <c r="D27" s="259"/>
      <c r="E27" s="260" t="s">
        <v>84</v>
      </c>
      <c r="F27" s="261"/>
      <c r="G27" s="288">
        <v>4</v>
      </c>
      <c r="H27" s="289"/>
      <c r="I27" s="355" t="s">
        <v>85</v>
      </c>
      <c r="J27" s="356"/>
      <c r="K27" s="356"/>
      <c r="L27" s="289"/>
      <c r="M27" s="288">
        <v>514915586</v>
      </c>
      <c r="N27" s="356"/>
      <c r="O27" s="289"/>
      <c r="P27" s="288">
        <v>155</v>
      </c>
      <c r="Q27" s="356"/>
      <c r="R27" s="356"/>
      <c r="S27" s="356"/>
      <c r="T27" s="381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  <c r="AO27" s="36"/>
      <c r="AP27" s="36"/>
      <c r="AQ27" s="36"/>
      <c r="AR27" s="36"/>
      <c r="AS27" s="36"/>
    </row>
    <row r="28" ht="20.1" customHeight="1" spans="1:45">
      <c r="A28" s="290"/>
      <c r="B28" s="291"/>
      <c r="C28" s="263" t="s">
        <v>86</v>
      </c>
      <c r="D28" s="264"/>
      <c r="E28" s="265" t="s">
        <v>87</v>
      </c>
      <c r="F28" s="266"/>
      <c r="G28" s="292"/>
      <c r="H28" s="293"/>
      <c r="I28" s="292"/>
      <c r="J28" s="357"/>
      <c r="K28" s="357"/>
      <c r="L28" s="293"/>
      <c r="M28" s="292"/>
      <c r="N28" s="357"/>
      <c r="O28" s="293"/>
      <c r="P28" s="292"/>
      <c r="Q28" s="357"/>
      <c r="R28" s="357"/>
      <c r="S28" s="357"/>
      <c r="T28" s="382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36"/>
      <c r="AR28" s="36"/>
      <c r="AS28" s="36"/>
    </row>
    <row r="29" ht="15.95" customHeight="1" spans="1:45">
      <c r="A29" s="286">
        <v>3</v>
      </c>
      <c r="B29" s="287">
        <v>3</v>
      </c>
      <c r="C29" s="258" t="s">
        <v>88</v>
      </c>
      <c r="D29" s="259"/>
      <c r="E29" s="260" t="s">
        <v>89</v>
      </c>
      <c r="F29" s="261"/>
      <c r="G29" s="288">
        <v>4</v>
      </c>
      <c r="H29" s="289"/>
      <c r="I29" s="355" t="s">
        <v>90</v>
      </c>
      <c r="J29" s="356"/>
      <c r="K29" s="356"/>
      <c r="L29" s="289"/>
      <c r="M29" s="288">
        <v>518929145</v>
      </c>
      <c r="N29" s="356"/>
      <c r="O29" s="289"/>
      <c r="P29" s="288">
        <v>145</v>
      </c>
      <c r="Q29" s="356"/>
      <c r="R29" s="356"/>
      <c r="S29" s="356"/>
      <c r="T29" s="381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</row>
    <row r="30" ht="20.1" customHeight="1" spans="1:45">
      <c r="A30" s="290"/>
      <c r="B30" s="291"/>
      <c r="C30" s="263" t="s">
        <v>91</v>
      </c>
      <c r="D30" s="264"/>
      <c r="E30" s="265" t="s">
        <v>92</v>
      </c>
      <c r="F30" s="266"/>
      <c r="G30" s="292"/>
      <c r="H30" s="293"/>
      <c r="I30" s="292"/>
      <c r="J30" s="357"/>
      <c r="K30" s="357"/>
      <c r="L30" s="293"/>
      <c r="M30" s="292"/>
      <c r="N30" s="357"/>
      <c r="O30" s="293"/>
      <c r="P30" s="292"/>
      <c r="Q30" s="357"/>
      <c r="R30" s="357"/>
      <c r="S30" s="357"/>
      <c r="T30" s="382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</row>
    <row r="31" ht="15.95" customHeight="1" spans="1:45">
      <c r="A31" s="286">
        <v>4</v>
      </c>
      <c r="B31" s="287">
        <v>4</v>
      </c>
      <c r="C31" s="258" t="s">
        <v>93</v>
      </c>
      <c r="D31" s="259"/>
      <c r="E31" s="260" t="s">
        <v>94</v>
      </c>
      <c r="F31" s="261"/>
      <c r="G31" s="288">
        <v>4</v>
      </c>
      <c r="H31" s="289"/>
      <c r="I31" s="355" t="s">
        <v>95</v>
      </c>
      <c r="J31" s="356"/>
      <c r="K31" s="356"/>
      <c r="L31" s="289"/>
      <c r="M31" s="288">
        <v>516054544</v>
      </c>
      <c r="N31" s="356"/>
      <c r="O31" s="289"/>
      <c r="P31" s="288">
        <v>140</v>
      </c>
      <c r="Q31" s="356"/>
      <c r="R31" s="356"/>
      <c r="S31" s="356"/>
      <c r="T31" s="381"/>
      <c r="U31" s="36"/>
      <c r="V31" s="36"/>
      <c r="W31" s="36"/>
      <c r="X31" s="36"/>
      <c r="Y31" s="36"/>
      <c r="Z31" s="36"/>
      <c r="AA31" s="36"/>
      <c r="AB31" s="36"/>
      <c r="AC31" s="36"/>
      <c r="AD31" s="36"/>
      <c r="AE31" s="36"/>
      <c r="AF31" s="36"/>
      <c r="AG31" s="36"/>
      <c r="AH31" s="36"/>
      <c r="AI31" s="36"/>
      <c r="AJ31" s="36"/>
      <c r="AK31" s="36"/>
      <c r="AL31" s="36"/>
      <c r="AM31" s="36"/>
      <c r="AN31" s="36"/>
      <c r="AO31" s="36"/>
      <c r="AP31" s="36"/>
      <c r="AQ31" s="36"/>
      <c r="AR31" s="36"/>
      <c r="AS31" s="36"/>
    </row>
    <row r="32" ht="20.1" customHeight="1" spans="1:45">
      <c r="A32" s="290"/>
      <c r="B32" s="291"/>
      <c r="C32" s="263" t="s">
        <v>96</v>
      </c>
      <c r="D32" s="264"/>
      <c r="E32" s="294" t="s">
        <v>97</v>
      </c>
      <c r="F32" s="266"/>
      <c r="G32" s="292"/>
      <c r="H32" s="293"/>
      <c r="I32" s="292"/>
      <c r="J32" s="357"/>
      <c r="K32" s="357"/>
      <c r="L32" s="293"/>
      <c r="M32" s="292"/>
      <c r="N32" s="357"/>
      <c r="O32" s="293"/>
      <c r="P32" s="292"/>
      <c r="Q32" s="357"/>
      <c r="R32" s="357"/>
      <c r="S32" s="357"/>
      <c r="T32" s="382"/>
      <c r="U32" s="36"/>
      <c r="V32" s="36"/>
      <c r="W32" s="36"/>
      <c r="X32" s="36"/>
      <c r="Y32" s="395" t="s">
        <v>98</v>
      </c>
      <c r="Z32" s="362"/>
      <c r="AA32" s="362"/>
      <c r="AB32" s="362"/>
      <c r="AC32" s="362"/>
      <c r="AD32" s="362"/>
      <c r="AE32" s="362"/>
      <c r="AF32" s="362"/>
      <c r="AG32" s="420"/>
      <c r="AH32" s="36"/>
      <c r="AI32" s="36"/>
      <c r="AJ32" s="36"/>
      <c r="AK32" s="36"/>
      <c r="AL32" s="36"/>
      <c r="AM32" s="36"/>
      <c r="AN32" s="36"/>
      <c r="AO32" s="36"/>
      <c r="AP32" s="36"/>
      <c r="AQ32" s="36"/>
      <c r="AR32" s="36"/>
      <c r="AS32" s="36"/>
    </row>
    <row r="33" ht="15.95" customHeight="1" spans="1:45">
      <c r="A33" s="286">
        <v>5</v>
      </c>
      <c r="B33" s="287">
        <v>5</v>
      </c>
      <c r="C33" s="258" t="s">
        <v>99</v>
      </c>
      <c r="D33" s="259"/>
      <c r="E33" s="260" t="s">
        <v>100</v>
      </c>
      <c r="F33" s="261"/>
      <c r="G33" s="288">
        <v>4</v>
      </c>
      <c r="H33" s="289"/>
      <c r="I33" s="355" t="s">
        <v>22</v>
      </c>
      <c r="J33" s="356"/>
      <c r="K33" s="356"/>
      <c r="L33" s="289"/>
      <c r="M33" s="288">
        <v>514915545</v>
      </c>
      <c r="N33" s="356"/>
      <c r="O33" s="289"/>
      <c r="P33" s="288">
        <v>147</v>
      </c>
      <c r="Q33" s="356"/>
      <c r="R33" s="356"/>
      <c r="S33" s="356"/>
      <c r="T33" s="381"/>
      <c r="U33" s="36"/>
      <c r="V33" s="36"/>
      <c r="W33" s="36"/>
      <c r="X33" s="36"/>
      <c r="Y33" s="400">
        <v>1</v>
      </c>
      <c r="Z33" s="401"/>
      <c r="AA33" s="401"/>
      <c r="AB33" s="401"/>
      <c r="AC33" s="401"/>
      <c r="AD33" s="401"/>
      <c r="AE33" s="401"/>
      <c r="AF33" s="401"/>
      <c r="AG33" s="423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</row>
    <row r="34" ht="20.1" customHeight="1" spans="1:45">
      <c r="A34" s="290"/>
      <c r="B34" s="291"/>
      <c r="C34" s="263" t="s">
        <v>101</v>
      </c>
      <c r="D34" s="264"/>
      <c r="E34" s="265" t="s">
        <v>102</v>
      </c>
      <c r="F34" s="266"/>
      <c r="G34" s="292"/>
      <c r="H34" s="293"/>
      <c r="I34" s="292"/>
      <c r="J34" s="357"/>
      <c r="K34" s="357"/>
      <c r="L34" s="293"/>
      <c r="M34" s="292"/>
      <c r="N34" s="357"/>
      <c r="O34" s="293"/>
      <c r="P34" s="292"/>
      <c r="Q34" s="357"/>
      <c r="R34" s="357"/>
      <c r="S34" s="357"/>
      <c r="T34" s="382"/>
      <c r="U34" s="36"/>
      <c r="V34" s="36"/>
      <c r="W34" s="36"/>
      <c r="X34" s="36"/>
      <c r="Y34" s="402"/>
      <c r="Z34" s="403"/>
      <c r="AA34" s="403"/>
      <c r="AB34" s="403"/>
      <c r="AC34" s="403"/>
      <c r="AD34" s="403"/>
      <c r="AE34" s="403"/>
      <c r="AF34" s="403"/>
      <c r="AG34" s="424"/>
      <c r="AH34" s="36"/>
      <c r="AI34" s="36"/>
      <c r="AJ34" s="36"/>
      <c r="AK34" s="36"/>
      <c r="AL34" s="36"/>
      <c r="AM34" s="36"/>
      <c r="AN34" s="36"/>
      <c r="AO34" s="36"/>
      <c r="AP34" s="36"/>
      <c r="AQ34" s="36"/>
      <c r="AR34" s="36"/>
      <c r="AS34" s="36"/>
    </row>
    <row r="35" ht="15.95" customHeight="1" spans="1:45">
      <c r="A35" s="286">
        <v>6</v>
      </c>
      <c r="B35" s="287">
        <v>6</v>
      </c>
      <c r="C35" s="258" t="s">
        <v>103</v>
      </c>
      <c r="D35" s="259"/>
      <c r="E35" s="260" t="s">
        <v>104</v>
      </c>
      <c r="F35" s="261"/>
      <c r="G35" s="288">
        <v>3</v>
      </c>
      <c r="H35" s="289"/>
      <c r="I35" s="355" t="s">
        <v>105</v>
      </c>
      <c r="J35" s="356"/>
      <c r="K35" s="356"/>
      <c r="L35" s="289"/>
      <c r="M35" s="288">
        <v>516054725</v>
      </c>
      <c r="N35" s="356"/>
      <c r="O35" s="289"/>
      <c r="P35" s="288">
        <v>135</v>
      </c>
      <c r="Q35" s="356"/>
      <c r="R35" s="356"/>
      <c r="S35" s="356"/>
      <c r="T35" s="381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</row>
    <row r="36" ht="20.1" customHeight="1" spans="1:45">
      <c r="A36" s="290"/>
      <c r="B36" s="291"/>
      <c r="C36" s="263" t="s">
        <v>106</v>
      </c>
      <c r="D36" s="264"/>
      <c r="E36" s="265" t="s">
        <v>107</v>
      </c>
      <c r="F36" s="266"/>
      <c r="G36" s="292"/>
      <c r="H36" s="293"/>
      <c r="I36" s="292"/>
      <c r="J36" s="357"/>
      <c r="K36" s="357"/>
      <c r="L36" s="293"/>
      <c r="M36" s="292"/>
      <c r="N36" s="357"/>
      <c r="O36" s="293"/>
      <c r="P36" s="292"/>
      <c r="Q36" s="357"/>
      <c r="R36" s="357"/>
      <c r="S36" s="357"/>
      <c r="T36" s="382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6"/>
      <c r="AP36" s="36"/>
      <c r="AQ36" s="36"/>
      <c r="AR36" s="36"/>
      <c r="AS36" s="36"/>
    </row>
    <row r="37" ht="15.95" customHeight="1" spans="1:45">
      <c r="A37" s="286">
        <v>7</v>
      </c>
      <c r="B37" s="287">
        <v>7</v>
      </c>
      <c r="C37" s="265" t="s">
        <v>108</v>
      </c>
      <c r="D37" s="266"/>
      <c r="E37" s="260" t="s">
        <v>109</v>
      </c>
      <c r="F37" s="261"/>
      <c r="G37" s="288">
        <v>2</v>
      </c>
      <c r="H37" s="289"/>
      <c r="I37" s="355" t="s">
        <v>110</v>
      </c>
      <c r="J37" s="356"/>
      <c r="K37" s="356"/>
      <c r="L37" s="289"/>
      <c r="M37" s="288">
        <v>516054990</v>
      </c>
      <c r="N37" s="356"/>
      <c r="O37" s="289"/>
      <c r="P37" s="288">
        <v>130</v>
      </c>
      <c r="Q37" s="356"/>
      <c r="R37" s="356"/>
      <c r="S37" s="356"/>
      <c r="T37" s="381"/>
      <c r="U37" s="36"/>
      <c r="V37" s="36"/>
      <c r="W37" s="36"/>
      <c r="X37" s="36"/>
      <c r="Y37" s="36"/>
      <c r="Z37" s="36"/>
      <c r="AA37" s="36"/>
      <c r="AB37" s="36"/>
      <c r="AC37" s="36"/>
      <c r="AD37" s="36"/>
      <c r="AE37" s="36"/>
      <c r="AF37" s="36"/>
      <c r="AG37" s="36"/>
      <c r="AH37" s="36"/>
      <c r="AI37" s="36"/>
      <c r="AJ37" s="36"/>
      <c r="AK37" s="36"/>
      <c r="AL37" s="36"/>
      <c r="AM37" s="36"/>
      <c r="AN37" s="36"/>
      <c r="AO37" s="36"/>
      <c r="AP37" s="36"/>
      <c r="AQ37" s="36"/>
      <c r="AR37" s="36"/>
      <c r="AS37" s="36"/>
    </row>
    <row r="38" ht="20.1" customHeight="1" spans="1:45">
      <c r="A38" s="290"/>
      <c r="B38" s="291"/>
      <c r="C38" s="263" t="s">
        <v>111</v>
      </c>
      <c r="D38" s="264"/>
      <c r="E38" s="265" t="s">
        <v>112</v>
      </c>
      <c r="F38" s="266"/>
      <c r="G38" s="292"/>
      <c r="H38" s="293"/>
      <c r="I38" s="292"/>
      <c r="J38" s="357"/>
      <c r="K38" s="357"/>
      <c r="L38" s="293"/>
      <c r="M38" s="292"/>
      <c r="N38" s="357"/>
      <c r="O38" s="293"/>
      <c r="P38" s="292"/>
      <c r="Q38" s="357"/>
      <c r="R38" s="357"/>
      <c r="S38" s="357"/>
      <c r="T38" s="382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6"/>
      <c r="AP38" s="36"/>
      <c r="AQ38" s="36"/>
      <c r="AR38" s="36"/>
      <c r="AS38" s="36"/>
    </row>
    <row r="39" ht="15.95" customHeight="1" spans="1:45">
      <c r="A39" s="286">
        <v>8</v>
      </c>
      <c r="B39" s="287">
        <v>8</v>
      </c>
      <c r="C39" s="258" t="s">
        <v>99</v>
      </c>
      <c r="D39" s="259"/>
      <c r="E39" s="260" t="s">
        <v>104</v>
      </c>
      <c r="F39" s="261"/>
      <c r="G39" s="288">
        <v>2</v>
      </c>
      <c r="H39" s="289"/>
      <c r="I39" s="355" t="s">
        <v>22</v>
      </c>
      <c r="J39" s="356"/>
      <c r="K39" s="356"/>
      <c r="L39" s="289"/>
      <c r="M39" s="288">
        <v>516054875</v>
      </c>
      <c r="N39" s="356"/>
      <c r="O39" s="289"/>
      <c r="P39" s="288">
        <v>120</v>
      </c>
      <c r="Q39" s="356"/>
      <c r="R39" s="356"/>
      <c r="S39" s="356"/>
      <c r="T39" s="381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</row>
    <row r="40" ht="20.1" customHeight="1" spans="1:45">
      <c r="A40" s="290"/>
      <c r="B40" s="291"/>
      <c r="C40" s="263" t="s">
        <v>101</v>
      </c>
      <c r="D40" s="264"/>
      <c r="E40" s="265" t="s">
        <v>113</v>
      </c>
      <c r="F40" s="266"/>
      <c r="G40" s="292"/>
      <c r="H40" s="293"/>
      <c r="I40" s="292"/>
      <c r="J40" s="357"/>
      <c r="K40" s="357"/>
      <c r="L40" s="293"/>
      <c r="M40" s="292"/>
      <c r="N40" s="357"/>
      <c r="O40" s="293"/>
      <c r="P40" s="292"/>
      <c r="Q40" s="357"/>
      <c r="R40" s="357"/>
      <c r="S40" s="357"/>
      <c r="T40" s="382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</row>
    <row r="41" ht="15.95" customHeight="1" spans="1:45">
      <c r="A41" s="286">
        <v>9</v>
      </c>
      <c r="B41" s="287">
        <v>9</v>
      </c>
      <c r="C41" s="258"/>
      <c r="D41" s="259"/>
      <c r="E41" s="260"/>
      <c r="F41" s="261"/>
      <c r="G41" s="288"/>
      <c r="H41" s="289"/>
      <c r="I41" s="355"/>
      <c r="J41" s="356"/>
      <c r="K41" s="356"/>
      <c r="L41" s="289"/>
      <c r="M41" s="288"/>
      <c r="N41" s="356"/>
      <c r="O41" s="289"/>
      <c r="P41" s="288"/>
      <c r="Q41" s="356"/>
      <c r="R41" s="356"/>
      <c r="S41" s="356"/>
      <c r="T41" s="381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</row>
    <row r="42" ht="20.1" customHeight="1" spans="1:45">
      <c r="A42" s="290"/>
      <c r="B42" s="291"/>
      <c r="C42" s="263"/>
      <c r="D42" s="264"/>
      <c r="E42" s="265"/>
      <c r="F42" s="266"/>
      <c r="G42" s="292"/>
      <c r="H42" s="293"/>
      <c r="I42" s="292"/>
      <c r="J42" s="357"/>
      <c r="K42" s="357"/>
      <c r="L42" s="293"/>
      <c r="M42" s="292"/>
      <c r="N42" s="357"/>
      <c r="O42" s="293"/>
      <c r="P42" s="292"/>
      <c r="Q42" s="357"/>
      <c r="R42" s="357"/>
      <c r="S42" s="357"/>
      <c r="T42" s="382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6"/>
      <c r="AP42" s="36"/>
      <c r="AQ42" s="36"/>
      <c r="AR42" s="36"/>
      <c r="AS42" s="36"/>
    </row>
    <row r="43" ht="15.95" customHeight="1" spans="1:45">
      <c r="A43" s="286">
        <v>10</v>
      </c>
      <c r="B43" s="287">
        <v>10</v>
      </c>
      <c r="C43" s="258"/>
      <c r="D43" s="259"/>
      <c r="E43" s="260"/>
      <c r="F43" s="261"/>
      <c r="G43" s="288"/>
      <c r="H43" s="289"/>
      <c r="I43" s="355"/>
      <c r="J43" s="356"/>
      <c r="K43" s="356"/>
      <c r="L43" s="289"/>
      <c r="M43" s="288"/>
      <c r="N43" s="356"/>
      <c r="O43" s="289"/>
      <c r="P43" s="288"/>
      <c r="Q43" s="356"/>
      <c r="R43" s="356"/>
      <c r="S43" s="356"/>
      <c r="T43" s="381"/>
      <c r="U43" s="36"/>
      <c r="V43" s="36"/>
      <c r="W43" s="36"/>
      <c r="X43" s="36"/>
      <c r="Y43" s="36"/>
      <c r="Z43" s="36"/>
      <c r="AA43" s="36"/>
      <c r="AB43" s="36"/>
      <c r="AC43" s="36"/>
      <c r="AD43" s="36"/>
      <c r="AE43" s="36"/>
      <c r="AF43" s="36"/>
      <c r="AG43" s="36"/>
      <c r="AH43" s="36"/>
      <c r="AI43" s="36"/>
      <c r="AJ43" s="36"/>
      <c r="AK43" s="36"/>
      <c r="AL43" s="36"/>
      <c r="AM43" s="36"/>
      <c r="AN43" s="36"/>
      <c r="AO43" s="36"/>
      <c r="AP43" s="36"/>
      <c r="AQ43" s="36"/>
      <c r="AR43" s="36"/>
      <c r="AS43" s="36"/>
    </row>
    <row r="44" ht="20.1" customHeight="1" spans="1:45">
      <c r="A44" s="290"/>
      <c r="B44" s="291"/>
      <c r="C44" s="263"/>
      <c r="D44" s="264"/>
      <c r="E44" s="265"/>
      <c r="F44" s="266"/>
      <c r="G44" s="292"/>
      <c r="H44" s="293"/>
      <c r="I44" s="292"/>
      <c r="J44" s="357"/>
      <c r="K44" s="357"/>
      <c r="L44" s="293"/>
      <c r="M44" s="292"/>
      <c r="N44" s="357"/>
      <c r="O44" s="293"/>
      <c r="P44" s="292"/>
      <c r="Q44" s="357"/>
      <c r="R44" s="357"/>
      <c r="S44" s="357"/>
      <c r="T44" s="382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  <c r="AM44" s="36"/>
      <c r="AN44" s="36"/>
      <c r="AO44" s="36"/>
      <c r="AP44" s="36"/>
      <c r="AQ44" s="36"/>
      <c r="AR44" s="36"/>
      <c r="AS44" s="36"/>
    </row>
    <row r="45" ht="15.95" customHeight="1" spans="1:45">
      <c r="A45" s="286">
        <v>11</v>
      </c>
      <c r="B45" s="287">
        <v>11</v>
      </c>
      <c r="C45" s="258"/>
      <c r="D45" s="259"/>
      <c r="E45" s="260"/>
      <c r="F45" s="261"/>
      <c r="G45" s="288"/>
      <c r="H45" s="289"/>
      <c r="I45" s="355"/>
      <c r="J45" s="356"/>
      <c r="K45" s="356"/>
      <c r="L45" s="289"/>
      <c r="M45" s="288"/>
      <c r="N45" s="356"/>
      <c r="O45" s="289"/>
      <c r="P45" s="288"/>
      <c r="Q45" s="356"/>
      <c r="R45" s="356"/>
      <c r="S45" s="356"/>
      <c r="T45" s="381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</row>
    <row r="46" ht="20.1" customHeight="1" spans="1:45">
      <c r="A46" s="290"/>
      <c r="B46" s="291"/>
      <c r="C46" s="263"/>
      <c r="D46" s="264"/>
      <c r="E46" s="265"/>
      <c r="F46" s="266"/>
      <c r="G46" s="292"/>
      <c r="H46" s="293"/>
      <c r="I46" s="292"/>
      <c r="J46" s="357"/>
      <c r="K46" s="357"/>
      <c r="L46" s="293"/>
      <c r="M46" s="292"/>
      <c r="N46" s="357"/>
      <c r="O46" s="293"/>
      <c r="P46" s="292"/>
      <c r="Q46" s="357"/>
      <c r="R46" s="357"/>
      <c r="S46" s="357"/>
      <c r="T46" s="382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</row>
    <row r="47" ht="15.95" customHeight="1" spans="1:45">
      <c r="A47" s="286">
        <v>12</v>
      </c>
      <c r="B47" s="287"/>
      <c r="C47" s="258"/>
      <c r="D47" s="259"/>
      <c r="E47" s="260"/>
      <c r="F47" s="261"/>
      <c r="G47" s="288"/>
      <c r="H47" s="289"/>
      <c r="I47" s="355"/>
      <c r="J47" s="356"/>
      <c r="K47" s="356"/>
      <c r="L47" s="289"/>
      <c r="M47" s="288"/>
      <c r="N47" s="356"/>
      <c r="O47" s="289"/>
      <c r="P47" s="288"/>
      <c r="Q47" s="356"/>
      <c r="R47" s="356"/>
      <c r="S47" s="356"/>
      <c r="T47" s="381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</row>
    <row r="48" ht="20.1" customHeight="1" spans="1:45">
      <c r="A48" s="295"/>
      <c r="B48" s="291"/>
      <c r="C48" s="296"/>
      <c r="D48" s="297"/>
      <c r="E48" s="298"/>
      <c r="F48" s="299"/>
      <c r="G48" s="300"/>
      <c r="H48" s="301"/>
      <c r="I48" s="300"/>
      <c r="J48" s="358"/>
      <c r="K48" s="358"/>
      <c r="L48" s="301"/>
      <c r="M48" s="300"/>
      <c r="N48" s="358"/>
      <c r="O48" s="301"/>
      <c r="P48" s="300"/>
      <c r="Q48" s="358"/>
      <c r="R48" s="358"/>
      <c r="S48" s="358"/>
      <c r="T48" s="383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</row>
    <row r="49" ht="15.95" customHeight="1" spans="1:45">
      <c r="A49" s="302">
        <v>13</v>
      </c>
      <c r="B49" s="303"/>
      <c r="C49" s="304"/>
      <c r="D49" s="305"/>
      <c r="E49" s="305"/>
      <c r="F49" s="306"/>
      <c r="G49" s="307"/>
      <c r="H49" s="308"/>
      <c r="I49" s="307"/>
      <c r="J49" s="359"/>
      <c r="K49" s="359"/>
      <c r="L49" s="308"/>
      <c r="M49" s="307"/>
      <c r="N49" s="359"/>
      <c r="O49" s="308"/>
      <c r="P49" s="307"/>
      <c r="Q49" s="359"/>
      <c r="R49" s="359"/>
      <c r="S49" s="359"/>
      <c r="T49" s="384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</row>
    <row r="50" ht="20.1" customHeight="1" spans="1:45">
      <c r="A50" s="251"/>
      <c r="B50" s="309"/>
      <c r="C50" s="310"/>
      <c r="D50" s="311"/>
      <c r="E50" s="311"/>
      <c r="F50" s="312"/>
      <c r="G50" s="313"/>
      <c r="H50" s="314"/>
      <c r="I50" s="313"/>
      <c r="J50" s="360"/>
      <c r="K50" s="360"/>
      <c r="L50" s="314"/>
      <c r="M50" s="313"/>
      <c r="N50" s="360"/>
      <c r="O50" s="314"/>
      <c r="P50" s="313"/>
      <c r="Q50" s="360"/>
      <c r="R50" s="360"/>
      <c r="S50" s="360"/>
      <c r="T50" s="385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  <c r="AL50" s="36"/>
      <c r="AM50" s="36"/>
      <c r="AN50" s="36"/>
      <c r="AO50" s="36"/>
      <c r="AP50" s="36"/>
      <c r="AQ50" s="36"/>
      <c r="AR50" s="36"/>
      <c r="AS50" s="36"/>
    </row>
    <row r="51" ht="15.95" customHeight="1" spans="1:45">
      <c r="A51" s="251">
        <v>14</v>
      </c>
      <c r="B51" s="303"/>
      <c r="C51" s="304"/>
      <c r="D51" s="305"/>
      <c r="E51" s="305"/>
      <c r="F51" s="306"/>
      <c r="G51" s="307"/>
      <c r="H51" s="308"/>
      <c r="I51" s="307"/>
      <c r="J51" s="359"/>
      <c r="K51" s="359"/>
      <c r="L51" s="308"/>
      <c r="M51" s="307"/>
      <c r="N51" s="359"/>
      <c r="O51" s="308"/>
      <c r="P51" s="307"/>
      <c r="Q51" s="359"/>
      <c r="R51" s="359"/>
      <c r="S51" s="359"/>
      <c r="T51" s="384"/>
      <c r="U51" s="36"/>
      <c r="V51" s="36"/>
      <c r="W51" s="36"/>
      <c r="X51" s="36"/>
      <c r="Y51" s="36"/>
      <c r="Z51" s="36"/>
      <c r="AA51" s="36"/>
      <c r="AB51" s="36"/>
      <c r="AC51" s="36"/>
      <c r="AD51" s="36"/>
      <c r="AE51" s="36"/>
      <c r="AF51" s="36"/>
      <c r="AG51" s="36"/>
      <c r="AH51" s="36"/>
      <c r="AI51" s="36"/>
      <c r="AJ51" s="36"/>
      <c r="AK51" s="36"/>
      <c r="AL51" s="36"/>
      <c r="AM51" s="36"/>
      <c r="AN51" s="36"/>
      <c r="AO51" s="36"/>
      <c r="AP51" s="36"/>
      <c r="AQ51" s="36"/>
      <c r="AR51" s="36"/>
      <c r="AS51" s="36"/>
    </row>
    <row r="52" ht="20.1" customHeight="1" spans="1:45">
      <c r="A52" s="271"/>
      <c r="B52" s="315"/>
      <c r="C52" s="316"/>
      <c r="D52" s="317"/>
      <c r="E52" s="317"/>
      <c r="F52" s="318"/>
      <c r="G52" s="319"/>
      <c r="H52" s="320"/>
      <c r="I52" s="319"/>
      <c r="J52" s="361"/>
      <c r="K52" s="361"/>
      <c r="L52" s="320"/>
      <c r="M52" s="319"/>
      <c r="N52" s="361"/>
      <c r="O52" s="320"/>
      <c r="P52" s="319"/>
      <c r="Q52" s="361"/>
      <c r="R52" s="361"/>
      <c r="S52" s="361"/>
      <c r="T52" s="38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</row>
    <row r="53" spans="16:45">
      <c r="P53" s="116"/>
      <c r="Q53" s="116"/>
      <c r="R53" s="116"/>
      <c r="S53" s="116"/>
      <c r="T53" s="116"/>
      <c r="U53" s="116"/>
      <c r="V53" s="116"/>
      <c r="W53" s="116"/>
      <c r="X53" s="116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</row>
    <row r="54" ht="18" customHeight="1" spans="1:45">
      <c r="A54" s="321" t="s">
        <v>114</v>
      </c>
      <c r="B54" s="322"/>
      <c r="C54" s="322"/>
      <c r="D54" s="322"/>
      <c r="E54" s="322"/>
      <c r="F54" s="322"/>
      <c r="G54" s="322"/>
      <c r="H54" s="322"/>
      <c r="I54" s="322"/>
      <c r="J54" s="322"/>
      <c r="K54" s="322"/>
      <c r="L54" s="322"/>
      <c r="M54" s="322"/>
      <c r="N54" s="322"/>
      <c r="O54" s="322"/>
      <c r="P54" s="322"/>
      <c r="Q54" s="322"/>
      <c r="R54" s="322"/>
      <c r="S54" s="322"/>
      <c r="T54" s="387"/>
      <c r="U54" s="116"/>
      <c r="V54" s="388" t="s">
        <v>115</v>
      </c>
      <c r="W54" s="389"/>
      <c r="X54" s="389"/>
      <c r="Y54" s="389"/>
      <c r="Z54" s="389"/>
      <c r="AA54" s="389"/>
      <c r="AB54" s="389"/>
      <c r="AC54" s="389"/>
      <c r="AD54" s="389"/>
      <c r="AE54" s="389"/>
      <c r="AF54" s="404"/>
      <c r="AG54" s="425"/>
      <c r="AH54" s="425"/>
      <c r="AI54" s="425"/>
      <c r="AJ54" s="425"/>
      <c r="AK54" s="36"/>
      <c r="AL54" s="36"/>
      <c r="AM54" s="36"/>
      <c r="AN54" s="36"/>
      <c r="AO54" s="36"/>
      <c r="AP54" s="36"/>
      <c r="AQ54" s="36"/>
      <c r="AR54" s="36"/>
      <c r="AS54" s="36"/>
    </row>
    <row r="55" ht="87.95" customHeight="1" spans="1:45">
      <c r="A55" s="323" t="s">
        <v>116</v>
      </c>
      <c r="B55" s="324"/>
      <c r="C55" s="324"/>
      <c r="D55" s="324"/>
      <c r="E55" s="324"/>
      <c r="F55" s="324"/>
      <c r="G55" s="324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  <c r="T55" s="390"/>
      <c r="U55" s="116"/>
      <c r="V55" s="391">
        <f>LEN(A55)</f>
        <v>112</v>
      </c>
      <c r="W55" s="392"/>
      <c r="X55" s="392"/>
      <c r="Y55" s="392"/>
      <c r="Z55" s="392"/>
      <c r="AA55" s="392"/>
      <c r="AB55" s="392"/>
      <c r="AC55" s="392"/>
      <c r="AD55" s="392"/>
      <c r="AE55" s="392"/>
      <c r="AF55" s="405"/>
      <c r="AG55" s="36"/>
      <c r="AH55" s="36"/>
      <c r="AI55" s="36"/>
      <c r="AJ55" s="36"/>
      <c r="AK55" s="36"/>
      <c r="AL55" s="36"/>
      <c r="AM55" s="36"/>
      <c r="AN55" s="36"/>
      <c r="AO55" s="36"/>
      <c r="AP55" s="36"/>
      <c r="AQ55" s="36"/>
      <c r="AR55" s="36"/>
      <c r="AS55" s="36"/>
    </row>
    <row r="56" spans="16:45">
      <c r="P56" s="116"/>
      <c r="Q56" s="116"/>
      <c r="R56" s="116"/>
      <c r="S56" s="116"/>
      <c r="T56" s="116"/>
      <c r="U56" s="116"/>
      <c r="V56" s="116"/>
      <c r="W56" s="116"/>
      <c r="X56" s="116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</row>
  </sheetData>
  <sheetProtection sheet="1"/>
  <mergeCells count="269">
    <mergeCell ref="A1:AS1"/>
    <mergeCell ref="A2:B2"/>
    <mergeCell ref="C2:I2"/>
    <mergeCell ref="J2:O2"/>
    <mergeCell ref="P2:AD2"/>
    <mergeCell ref="AE2:AS2"/>
    <mergeCell ref="A3:B3"/>
    <mergeCell ref="C3:I3"/>
    <mergeCell ref="J3:O3"/>
    <mergeCell ref="P3:AD3"/>
    <mergeCell ref="AE3:AS3"/>
    <mergeCell ref="A4:B4"/>
    <mergeCell ref="C4:I4"/>
    <mergeCell ref="J4:O4"/>
    <mergeCell ref="P4:AS4"/>
    <mergeCell ref="A5:B5"/>
    <mergeCell ref="C5:I5"/>
    <mergeCell ref="J5:O5"/>
    <mergeCell ref="P5:AD5"/>
    <mergeCell ref="AE5:AS5"/>
    <mergeCell ref="C6:D6"/>
    <mergeCell ref="E6:F6"/>
    <mergeCell ref="G6:I6"/>
    <mergeCell ref="J6:L6"/>
    <mergeCell ref="M6:O6"/>
    <mergeCell ref="P6:AJ6"/>
    <mergeCell ref="AK6:AS6"/>
    <mergeCell ref="C7:D7"/>
    <mergeCell ref="E7:F7"/>
    <mergeCell ref="P7:Q7"/>
    <mergeCell ref="R7:U7"/>
    <mergeCell ref="W7:AJ7"/>
    <mergeCell ref="AL7:AR7"/>
    <mergeCell ref="C8:D8"/>
    <mergeCell ref="E8:F8"/>
    <mergeCell ref="P8:AJ8"/>
    <mergeCell ref="AK8:AN8"/>
    <mergeCell ref="AP8:AS8"/>
    <mergeCell ref="C9:D9"/>
    <mergeCell ref="E9:F9"/>
    <mergeCell ref="P9:Q9"/>
    <mergeCell ref="R9:U9"/>
    <mergeCell ref="W9:AJ9"/>
    <mergeCell ref="AL9:AR9"/>
    <mergeCell ref="C10:D10"/>
    <mergeCell ref="E10:F10"/>
    <mergeCell ref="P10:AJ10"/>
    <mergeCell ref="AK10:AN10"/>
    <mergeCell ref="AP10:AS10"/>
    <mergeCell ref="C11:D11"/>
    <mergeCell ref="E11:F11"/>
    <mergeCell ref="P11:Q11"/>
    <mergeCell ref="R11:U11"/>
    <mergeCell ref="W11:AJ11"/>
    <mergeCell ref="AL11:AR11"/>
    <mergeCell ref="C12:D12"/>
    <mergeCell ref="E12:F12"/>
    <mergeCell ref="P12:AJ12"/>
    <mergeCell ref="AK12:AN12"/>
    <mergeCell ref="AP12:AS12"/>
    <mergeCell ref="C13:D13"/>
    <mergeCell ref="E13:F13"/>
    <mergeCell ref="R13:U13"/>
    <mergeCell ref="W13:AJ13"/>
    <mergeCell ref="AL13:AR13"/>
    <mergeCell ref="C14:D14"/>
    <mergeCell ref="E14:F14"/>
    <mergeCell ref="P14:AJ14"/>
    <mergeCell ref="AK14:AN14"/>
    <mergeCell ref="AP14:AS14"/>
    <mergeCell ref="C15:D15"/>
    <mergeCell ref="E15:F15"/>
    <mergeCell ref="P15:Q15"/>
    <mergeCell ref="R15:U15"/>
    <mergeCell ref="W15:AJ15"/>
    <mergeCell ref="AL15:AR15"/>
    <mergeCell ref="C16:D16"/>
    <mergeCell ref="E16:F16"/>
    <mergeCell ref="P16:AJ16"/>
    <mergeCell ref="AK16:AN16"/>
    <mergeCell ref="AP16:AS16"/>
    <mergeCell ref="C23:D23"/>
    <mergeCell ref="E23:F23"/>
    <mergeCell ref="C24:D24"/>
    <mergeCell ref="E24:F24"/>
    <mergeCell ref="Y24:AG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Y32:AG32"/>
    <mergeCell ref="C33:D33"/>
    <mergeCell ref="E33:F33"/>
    <mergeCell ref="C34:D34"/>
    <mergeCell ref="E34:F34"/>
    <mergeCell ref="C35:D35"/>
    <mergeCell ref="E35:F35"/>
    <mergeCell ref="C36:D36"/>
    <mergeCell ref="E36:F36"/>
    <mergeCell ref="C37:D37"/>
    <mergeCell ref="E37:F37"/>
    <mergeCell ref="C38:D38"/>
    <mergeCell ref="E38:F38"/>
    <mergeCell ref="C39:D39"/>
    <mergeCell ref="E39:F39"/>
    <mergeCell ref="C40:D40"/>
    <mergeCell ref="E40:F40"/>
    <mergeCell ref="C41:D41"/>
    <mergeCell ref="E41:F41"/>
    <mergeCell ref="C42:D42"/>
    <mergeCell ref="E42:F42"/>
    <mergeCell ref="C43:D43"/>
    <mergeCell ref="E43:F43"/>
    <mergeCell ref="C44:D44"/>
    <mergeCell ref="E44:F44"/>
    <mergeCell ref="C45:D45"/>
    <mergeCell ref="E45:F45"/>
    <mergeCell ref="C46:D46"/>
    <mergeCell ref="E46:F46"/>
    <mergeCell ref="C47:D47"/>
    <mergeCell ref="E47:F47"/>
    <mergeCell ref="C48:D48"/>
    <mergeCell ref="E48:F48"/>
    <mergeCell ref="C49:D49"/>
    <mergeCell ref="E49:F49"/>
    <mergeCell ref="C50:D50"/>
    <mergeCell ref="E50:F50"/>
    <mergeCell ref="C51:D51"/>
    <mergeCell ref="E51:F51"/>
    <mergeCell ref="C52:D52"/>
    <mergeCell ref="E52:F52"/>
    <mergeCell ref="A54:T54"/>
    <mergeCell ref="V54:AF54"/>
    <mergeCell ref="AG54:AJ54"/>
    <mergeCell ref="A55:T55"/>
    <mergeCell ref="V55:AF55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AT7:AT8"/>
    <mergeCell ref="AT9:AT10"/>
    <mergeCell ref="AT11:AT12"/>
    <mergeCell ref="AT13:AT14"/>
    <mergeCell ref="AT15:AT16"/>
    <mergeCell ref="A21:B22"/>
    <mergeCell ref="C21:D22"/>
    <mergeCell ref="E21:F22"/>
    <mergeCell ref="G21:H22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G7:I8"/>
    <mergeCell ref="J7:L8"/>
    <mergeCell ref="M7:O8"/>
    <mergeCell ref="G9:I10"/>
    <mergeCell ref="J9:L10"/>
    <mergeCell ref="M9:O10"/>
    <mergeCell ref="G11:I12"/>
    <mergeCell ref="J11:L12"/>
    <mergeCell ref="M11:O12"/>
    <mergeCell ref="G13:O14"/>
    <mergeCell ref="G43:H44"/>
    <mergeCell ref="G41:H42"/>
    <mergeCell ref="G39:H40"/>
    <mergeCell ref="I39:L40"/>
    <mergeCell ref="G37:H38"/>
    <mergeCell ref="I37:L38"/>
    <mergeCell ref="G35:H36"/>
    <mergeCell ref="I35:L36"/>
    <mergeCell ref="M35:O36"/>
    <mergeCell ref="A11:B12"/>
    <mergeCell ref="A13:B14"/>
    <mergeCell ref="G33:H34"/>
    <mergeCell ref="I33:L34"/>
    <mergeCell ref="M33:O34"/>
    <mergeCell ref="G15:O16"/>
    <mergeCell ref="A17:B18"/>
    <mergeCell ref="A19:B20"/>
    <mergeCell ref="G31:H32"/>
    <mergeCell ref="G29:H30"/>
    <mergeCell ref="A15:B16"/>
    <mergeCell ref="A9:B10"/>
    <mergeCell ref="A6:B8"/>
    <mergeCell ref="I29:L30"/>
    <mergeCell ref="M29:O30"/>
    <mergeCell ref="C19:O20"/>
    <mergeCell ref="G23:H24"/>
    <mergeCell ref="I23:L24"/>
    <mergeCell ref="M23:O24"/>
    <mergeCell ref="G27:H28"/>
    <mergeCell ref="I27:L28"/>
    <mergeCell ref="G25:H26"/>
    <mergeCell ref="I25:L26"/>
    <mergeCell ref="M27:O28"/>
    <mergeCell ref="M25:O26"/>
    <mergeCell ref="C17:O18"/>
    <mergeCell ref="P31:T32"/>
    <mergeCell ref="P39:T40"/>
    <mergeCell ref="P41:T42"/>
    <mergeCell ref="P25:T26"/>
    <mergeCell ref="P35:T36"/>
    <mergeCell ref="P37:T38"/>
    <mergeCell ref="P33:T34"/>
    <mergeCell ref="P27:T28"/>
    <mergeCell ref="P29:T30"/>
    <mergeCell ref="G45:H46"/>
    <mergeCell ref="I45:L46"/>
    <mergeCell ref="M45:O46"/>
    <mergeCell ref="P45:T46"/>
    <mergeCell ref="G47:H48"/>
    <mergeCell ref="I47:L48"/>
    <mergeCell ref="M47:O48"/>
    <mergeCell ref="P47:T48"/>
    <mergeCell ref="G49:H50"/>
    <mergeCell ref="I49:L50"/>
    <mergeCell ref="M49:O50"/>
    <mergeCell ref="P49:T50"/>
    <mergeCell ref="G51:H52"/>
    <mergeCell ref="I51:L52"/>
    <mergeCell ref="M51:O52"/>
    <mergeCell ref="P51:T52"/>
    <mergeCell ref="Y33:AG34"/>
    <mergeCell ref="P23:T24"/>
  </mergeCells>
  <conditionalFormatting sqref="C5:I5">
    <cfRule type="expression" dxfId="0" priority="1" stopIfTrue="1">
      <formula>$J$3="男女混合"</formula>
    </cfRule>
  </conditionalFormatting>
  <conditionalFormatting sqref="A55:T55">
    <cfRule type="expression" dxfId="1" priority="2" stopIfTrue="1">
      <formula>$V$55&gt;120</formula>
    </cfRule>
  </conditionalFormatting>
  <dataValidations count="9">
    <dataValidation allowBlank="1" showInputMessage="1" showErrorMessage="1" prompt="申し込み責任者の右側の自宅住所、電話番号欄に入力してください。" sqref="C17:O20"/>
    <dataValidation type="list" allowBlank="1" showInputMessage="1" showErrorMessage="1" prompt="セルの右側にある▼を押して選択してください。" sqref="J3">
      <formula1>カテゴリー</formula1>
    </dataValidation>
    <dataValidation type="list" allowBlank="1" showInputMessage="1" showErrorMessage="1" prompt="セルの右側になる▼を押して選択してください。&#10;&#10;性別の欄を入力しないと選択肢が出てきません。先に性別を入力してください。" sqref="AE3:AS3">
      <formula1>INDIRECT(J3)</formula1>
    </dataValidation>
    <dataValidation allowBlank="1" showInputMessage="1" showErrorMessage="1" prompt="背番号ではなく、&#10;【選手No】を半角数字で入力してください。" sqref="Y33:AG34"/>
    <dataValidation allowBlank="1" showInputMessage="1" showErrorMessage="1" prompt="男女混合の時は男子のチームＩＤとともに女子のチームＩＤも一緒に入力してください。" sqref="C5:I5"/>
    <dataValidation allowBlank="1" showInputMessage="1" showErrorMessage="1" prompt="苗字・名前に外字は使えません。コンピュータで入力できるものをお使いください。&#10;&#10;文字の幅を合わせるためのスペースは入れないでください。" sqref="C7:F16 C25:F52"/>
    <dataValidation allowBlank="1" showInputMessage="1" showErrorMessage="1" prompt="数字だけを入力してください。" sqref="Y25"/>
    <dataValidation allowBlank="1" showInputMessage="1" showErrorMessage="1" prompt="全日本は12人までです。こちらには入力できません。入力しても登録に反映されませんのでご注意ください。" sqref="B49:B52 G49:T52"/>
    <dataValidation allowBlank="1" showInputMessage="1" showErrorMessage="1" prompt="チーム紹介につきましては120文字以内で、スペースなどを入れないでください。&#10;&#10;改行を入れるときは&quot;ALT&quot;キーを押しながらリターンキーを押してください。" sqref="A55:T55"/>
  </dataValidations>
  <pageMargins left="0.409027777777778" right="0.4" top="0.579166666666667" bottom="0.579166666666667" header="0.3" footer="0.3"/>
  <pageSetup paperSize="9" scale="64" orientation="portrait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0"/>
  <sheetViews>
    <sheetView showGridLines="0" view="pageBreakPreview" zoomScaleNormal="100" zoomScaleSheetLayoutView="100" topLeftCell="A15" workbookViewId="0">
      <selection activeCell="W49" sqref="W49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6.25" spans="1:15">
      <c r="A1" s="232" t="s">
        <v>117</v>
      </c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</row>
    <row r="2" ht="13.5" spans="1:15">
      <c r="A2" s="38" t="s">
        <v>118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3.5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3.5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3.5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123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ht="18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ht="18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ht="18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ht="1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ht="18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飯田　花結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東野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518929145</v>
      </c>
      <c r="N29" s="38" t="str">
        <f>IF(入力!N29="","",入力!N29)</f>
        <v/>
      </c>
      <c r="O29" s="38" t="str">
        <f>IF(入力!O29="","",入力!O29)</f>
        <v/>
      </c>
    </row>
    <row r="30" ht="18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ht="18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関口　志保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東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516054544</v>
      </c>
      <c r="N31" s="38" t="str">
        <f>IF(入力!N31="","",入力!N31)</f>
        <v/>
      </c>
      <c r="O31" s="38" t="str">
        <f>IF(入力!O31="","",入力!O31)</f>
        <v/>
      </c>
    </row>
    <row r="32" ht="18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ht="18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中藪　愛菜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舞浜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514915545</v>
      </c>
      <c r="N33" s="38" t="str">
        <f>IF(入力!N33="","",入力!N33)</f>
        <v/>
      </c>
      <c r="O33" s="38" t="str">
        <f>IF(入力!O33="","",入力!O33)</f>
        <v/>
      </c>
    </row>
    <row r="34" ht="18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ht="18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光田　七望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入船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516054725</v>
      </c>
      <c r="N35" s="38" t="str">
        <f>IF(入力!N35="","",入力!N35)</f>
        <v/>
      </c>
      <c r="O35" s="38" t="str">
        <f>IF(入力!O35="","",入力!O35)</f>
        <v/>
      </c>
    </row>
    <row r="36" ht="18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ht="18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山中　絢賀</v>
      </c>
      <c r="D37" s="45"/>
      <c r="E37" s="45"/>
      <c r="F37" s="45"/>
      <c r="G37" s="38">
        <f>IF(入力!G37="","",入力!G37)</f>
        <v>2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516054990</v>
      </c>
      <c r="N37" s="38" t="str">
        <f>IF(入力!N37="","",入力!N37)</f>
        <v/>
      </c>
      <c r="O37" s="38" t="str">
        <f>IF(入力!O37="","",入力!O37)</f>
        <v/>
      </c>
    </row>
    <row r="38" ht="1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ht="18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奈々実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516054875</v>
      </c>
      <c r="N39" s="38" t="str">
        <f>IF(入力!N39="","",入力!N39)</f>
        <v/>
      </c>
      <c r="O39" s="38" t="str">
        <f>IF(入力!O39="","",入力!O39)</f>
        <v/>
      </c>
    </row>
    <row r="40" ht="18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ht="18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ht="18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ht="18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ht="18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ht="18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ht="18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ht="18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ht="1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ht="18" customHeight="1" spans="1:15">
      <c r="A49" s="38"/>
      <c r="B49" s="38"/>
      <c r="C49" s="38"/>
      <c r="D49" s="38"/>
      <c r="E49" s="38"/>
      <c r="F49" s="38"/>
      <c r="G49" s="38"/>
      <c r="H49" s="38"/>
      <c r="I49" s="38"/>
      <c r="J49" s="38"/>
      <c r="K49" s="38"/>
      <c r="L49" s="38"/>
      <c r="M49" s="38"/>
      <c r="N49" s="38"/>
      <c r="O49" s="38"/>
    </row>
    <row r="50" ht="18" customHeight="1" spans="1:15">
      <c r="A50" s="38"/>
      <c r="B50" s="38"/>
      <c r="C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</row>
  </sheetData>
  <sheetProtection sheet="1"/>
  <mergeCells count="117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F15:F16"/>
    <mergeCell ref="J2:O3"/>
    <mergeCell ref="C23:F24"/>
    <mergeCell ref="C17:O18"/>
    <mergeCell ref="C19:O20"/>
    <mergeCell ref="C21:O22"/>
    <mergeCell ref="C4:I5"/>
    <mergeCell ref="G7:I8"/>
    <mergeCell ref="J7:L8"/>
    <mergeCell ref="M7:O8"/>
    <mergeCell ref="A6:B8"/>
    <mergeCell ref="G11:I12"/>
    <mergeCell ref="J11:L12"/>
    <mergeCell ref="M11:O12"/>
    <mergeCell ref="G13:O14"/>
    <mergeCell ref="A2:B3"/>
    <mergeCell ref="A4:B5"/>
    <mergeCell ref="A9:B10"/>
    <mergeCell ref="A11:B12"/>
    <mergeCell ref="C2:I3"/>
    <mergeCell ref="G9:I10"/>
    <mergeCell ref="J9:L10"/>
    <mergeCell ref="M9:O10"/>
    <mergeCell ref="A17:B18"/>
    <mergeCell ref="A19:B20"/>
    <mergeCell ref="A13:B14"/>
    <mergeCell ref="A15:B16"/>
    <mergeCell ref="C15:E16"/>
    <mergeCell ref="G23:H24"/>
    <mergeCell ref="C13:F14"/>
    <mergeCell ref="G15:O16"/>
    <mergeCell ref="A21:B22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C29:F30"/>
    <mergeCell ref="G29:H30"/>
    <mergeCell ref="I23:L24"/>
    <mergeCell ref="M23:O24"/>
    <mergeCell ref="C25:F26"/>
    <mergeCell ref="G25:H26"/>
    <mergeCell ref="I33:L34"/>
    <mergeCell ref="M33:O34"/>
    <mergeCell ref="C33:F34"/>
    <mergeCell ref="G33:H34"/>
    <mergeCell ref="C35:F36"/>
    <mergeCell ref="G35:H36"/>
    <mergeCell ref="C31:F32"/>
    <mergeCell ref="G31:H32"/>
    <mergeCell ref="I35:L36"/>
    <mergeCell ref="M35:O36"/>
    <mergeCell ref="I39:L40"/>
    <mergeCell ref="M39:O40"/>
    <mergeCell ref="I37:L38"/>
    <mergeCell ref="M37:O38"/>
    <mergeCell ref="C43:F44"/>
    <mergeCell ref="G43:H44"/>
    <mergeCell ref="C37:F38"/>
    <mergeCell ref="G37:H38"/>
    <mergeCell ref="C39:F40"/>
    <mergeCell ref="G39:H40"/>
    <mergeCell ref="I43:L44"/>
    <mergeCell ref="M43:O44"/>
    <mergeCell ref="C41:F42"/>
    <mergeCell ref="G41:H42"/>
    <mergeCell ref="I41:L42"/>
    <mergeCell ref="M41:O42"/>
    <mergeCell ref="A49:O50"/>
    <mergeCell ref="C6:F8"/>
    <mergeCell ref="C9:F10"/>
    <mergeCell ref="C11:F12"/>
    <mergeCell ref="I47:L48"/>
    <mergeCell ref="M47:O48"/>
    <mergeCell ref="C45:F46"/>
    <mergeCell ref="G45:H46"/>
    <mergeCell ref="I45:L46"/>
    <mergeCell ref="M45:O46"/>
    <mergeCell ref="C47:F48"/>
    <mergeCell ref="G47:H48"/>
  </mergeCells>
  <pageMargins left="0.393055555555556" right="0.393055555555556" top="0.590277777777778" bottom="0.196527777777778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H65"/>
  <sheetViews>
    <sheetView view="pageBreakPreview" zoomScaleNormal="100" zoomScaleSheetLayoutView="100" workbookViewId="0">
      <selection activeCell="H12" sqref="H12:J14"/>
    </sheetView>
  </sheetViews>
  <sheetFormatPr defaultColWidth="1.625" defaultRowHeight="13.5"/>
  <cols>
    <col min="58" max="58" width="2.25" customWidth="1"/>
  </cols>
  <sheetData>
    <row r="1" spans="45:58">
      <c r="AS1" s="69" t="s">
        <v>124</v>
      </c>
      <c r="AT1" s="69"/>
      <c r="AU1" s="69"/>
      <c r="AV1" s="200"/>
      <c r="AW1" s="200"/>
      <c r="AX1" s="69" t="s">
        <v>125</v>
      </c>
      <c r="AY1" s="209"/>
      <c r="AZ1" s="200"/>
      <c r="BA1" s="200"/>
      <c r="BB1" s="69" t="s">
        <v>126</v>
      </c>
      <c r="BC1" s="209"/>
      <c r="BD1" s="200"/>
      <c r="BE1" s="200"/>
      <c r="BF1" s="69" t="s">
        <v>127</v>
      </c>
    </row>
    <row r="3" ht="9.75" customHeight="1"/>
    <row r="4" ht="9.75" customHeight="1"/>
    <row r="5" ht="28.5" spans="1:60">
      <c r="A5" s="59"/>
      <c r="B5" s="59"/>
      <c r="C5" s="60" t="s">
        <v>128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60"/>
      <c r="AF5" s="60"/>
      <c r="AG5" s="60"/>
      <c r="AH5" s="60"/>
      <c r="AI5" s="60"/>
      <c r="AJ5" s="60"/>
      <c r="AK5" s="60"/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59"/>
      <c r="BH5" s="59"/>
    </row>
    <row r="6" ht="7.5" customHeight="1" spans="1:60">
      <c r="A6" s="61"/>
      <c r="B6" s="61"/>
      <c r="C6" s="61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/>
      <c r="AP6" s="61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1"/>
      <c r="BB6" s="61"/>
      <c r="BC6" s="61"/>
      <c r="BD6" s="61"/>
      <c r="BE6" s="61"/>
      <c r="BF6" s="61"/>
      <c r="BG6" s="61"/>
      <c r="BH6" s="61"/>
    </row>
    <row r="7" ht="10.5" customHeight="1" spans="1:60">
      <c r="A7" s="61"/>
      <c r="B7" s="61"/>
      <c r="C7" s="62" t="s">
        <v>129</v>
      </c>
      <c r="D7" s="61"/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1"/>
      <c r="V7" s="61"/>
      <c r="W7" s="61"/>
      <c r="X7" s="61"/>
      <c r="Y7" s="61"/>
      <c r="Z7" s="61"/>
      <c r="AA7" s="61"/>
      <c r="AB7" s="61"/>
      <c r="AC7" s="61"/>
      <c r="AD7" s="61"/>
      <c r="AE7" s="61"/>
      <c r="AF7" s="61"/>
      <c r="AG7" s="61"/>
      <c r="AH7" s="61"/>
      <c r="AI7" s="61"/>
      <c r="AJ7" s="61"/>
      <c r="AK7" s="61"/>
      <c r="AL7" s="61"/>
      <c r="AM7" s="61"/>
      <c r="AN7" s="61"/>
      <c r="AO7" s="61"/>
      <c r="AP7" s="61"/>
      <c r="AQ7" s="61"/>
      <c r="AR7" s="61"/>
      <c r="AS7" s="61"/>
      <c r="AT7" s="61"/>
      <c r="AU7" s="61"/>
      <c r="AV7" s="61"/>
      <c r="AW7" s="61"/>
      <c r="AX7" s="61"/>
      <c r="AY7" s="61"/>
      <c r="AZ7" s="61"/>
      <c r="BA7" s="61"/>
      <c r="BB7" s="61"/>
      <c r="BC7" s="61"/>
      <c r="BD7" s="61"/>
      <c r="BE7" s="61"/>
      <c r="BF7" s="61"/>
      <c r="BG7" s="61"/>
      <c r="BH7" s="61"/>
    </row>
    <row r="8" ht="12" customHeight="1" spans="1:60">
      <c r="A8" s="61"/>
      <c r="B8" s="61"/>
      <c r="C8" s="63" t="s">
        <v>130</v>
      </c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134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1"/>
      <c r="AO8" s="61"/>
      <c r="AP8" s="61"/>
      <c r="AQ8" s="61"/>
      <c r="AR8" s="61"/>
      <c r="AS8" s="61"/>
      <c r="AT8" s="61"/>
      <c r="AU8" s="61"/>
      <c r="AV8" s="61"/>
      <c r="AW8" s="61"/>
      <c r="AX8" s="61"/>
      <c r="AY8" s="61"/>
      <c r="AZ8" s="61"/>
      <c r="BA8" s="61"/>
      <c r="BB8" s="61"/>
      <c r="BC8" s="61"/>
      <c r="BD8" s="61"/>
      <c r="BE8" s="61"/>
      <c r="BF8" s="61"/>
      <c r="BG8" s="61"/>
      <c r="BH8" s="61"/>
    </row>
    <row r="9" ht="8.25" customHeight="1" spans="1:60">
      <c r="A9" s="61"/>
      <c r="B9" s="61"/>
      <c r="C9" s="65"/>
      <c r="D9" s="66"/>
      <c r="E9" s="66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135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1"/>
      <c r="AS9" s="61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</row>
    <row r="10" ht="14.25" spans="3:32">
      <c r="C10" s="67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136"/>
      <c r="S10" s="69" t="s">
        <v>131</v>
      </c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171" t="s">
        <v>132</v>
      </c>
    </row>
    <row r="11" ht="5.25" customHeight="1"/>
    <row r="12" ht="5.25" customHeight="1" spans="7:11">
      <c r="G12" s="69"/>
      <c r="H12" s="70">
        <v>36</v>
      </c>
      <c r="I12" s="117"/>
      <c r="J12" s="118"/>
      <c r="K12" s="69"/>
    </row>
    <row r="13" customHeight="1" spans="6:17">
      <c r="F13" s="69" t="s">
        <v>133</v>
      </c>
      <c r="G13" s="69"/>
      <c r="H13" s="71"/>
      <c r="I13" s="119"/>
      <c r="J13" s="120"/>
      <c r="K13" s="69" t="s">
        <v>134</v>
      </c>
      <c r="L13" s="121"/>
      <c r="M13" s="121"/>
      <c r="N13" s="121"/>
      <c r="Q13" s="137"/>
    </row>
    <row r="14" ht="5.25" customHeight="1" spans="6:17">
      <c r="F14" s="72"/>
      <c r="G14" s="69"/>
      <c r="H14" s="73"/>
      <c r="I14" s="122"/>
      <c r="J14" s="123"/>
      <c r="K14" s="69"/>
      <c r="L14" s="121"/>
      <c r="M14" s="121"/>
      <c r="N14" s="121"/>
      <c r="Q14" s="137"/>
    </row>
    <row r="15" ht="5.25" customHeight="1"/>
    <row r="16" ht="12" customHeight="1" spans="3:58">
      <c r="C16" s="74" t="s">
        <v>135</v>
      </c>
      <c r="D16" s="75"/>
      <c r="E16" s="75"/>
      <c r="F16" s="75"/>
      <c r="G16" s="76"/>
      <c r="H16" s="77" t="s">
        <v>136</v>
      </c>
      <c r="I16" s="124"/>
      <c r="J16" s="124"/>
      <c r="K16" s="75" t="str">
        <f>IF(入力!C2="","",入力!C2)</f>
        <v>ウラヤスマックス</v>
      </c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6"/>
      <c r="Y16" s="172" t="s">
        <v>137</v>
      </c>
      <c r="Z16" s="173"/>
      <c r="AA16" s="173"/>
      <c r="AB16" s="173"/>
      <c r="AC16" s="173"/>
      <c r="AD16" s="173"/>
      <c r="AE16" s="173"/>
      <c r="AF16" s="173"/>
      <c r="AG16" s="173"/>
      <c r="AH16" s="173"/>
      <c r="AI16" s="183"/>
      <c r="AJ16" s="184" t="s">
        <v>138</v>
      </c>
      <c r="AK16" s="185"/>
      <c r="AL16" s="185"/>
      <c r="AM16" s="186"/>
      <c r="AN16" s="187" t="str">
        <f>IF(入力!P3="","",入力!P3)</f>
        <v>浦安市</v>
      </c>
      <c r="AO16" s="201"/>
      <c r="AP16" s="201"/>
      <c r="AQ16" s="201"/>
      <c r="AR16" s="201"/>
      <c r="AS16" s="201"/>
      <c r="AT16" s="185" t="s">
        <v>139</v>
      </c>
      <c r="AU16" s="186"/>
      <c r="AV16" s="202" t="s">
        <v>18</v>
      </c>
      <c r="AW16" s="75"/>
      <c r="AX16" s="75"/>
      <c r="AY16" s="76"/>
      <c r="AZ16" s="210" t="str">
        <f>IF(入力!P5="","",入力!P5)</f>
        <v>ＪＲ京葉</v>
      </c>
      <c r="BA16" s="211"/>
      <c r="BB16" s="211"/>
      <c r="BC16" s="211"/>
      <c r="BD16" s="211"/>
      <c r="BE16" s="211"/>
      <c r="BF16" s="220" t="s">
        <v>140</v>
      </c>
    </row>
    <row r="17" ht="4.5" customHeight="1" spans="3:58">
      <c r="C17" s="78"/>
      <c r="D17" s="79"/>
      <c r="E17" s="79"/>
      <c r="F17" s="79"/>
      <c r="G17" s="80"/>
      <c r="H17" s="81" t="str">
        <f>IF(入力!C3="","",入力!C3)</f>
        <v>浦安ＭＡＸ</v>
      </c>
      <c r="I17" s="125"/>
      <c r="J17" s="125"/>
      <c r="K17" s="125"/>
      <c r="L17" s="125"/>
      <c r="M17" s="125"/>
      <c r="N17" s="125"/>
      <c r="O17" s="125"/>
      <c r="P17" s="125"/>
      <c r="Q17" s="125"/>
      <c r="R17" s="125"/>
      <c r="S17" s="125"/>
      <c r="T17" s="125"/>
      <c r="U17" s="138" t="str">
        <f>IF(入力!J3="","","("&amp;入力!J3&amp;")")</f>
        <v>(女子)</v>
      </c>
      <c r="V17" s="138"/>
      <c r="W17" s="138"/>
      <c r="X17" s="139"/>
      <c r="Y17" s="174">
        <f>IF(入力!C4="","",入力!C4)</f>
        <v>430931811</v>
      </c>
      <c r="Z17" s="175"/>
      <c r="AA17" s="175"/>
      <c r="AB17" s="175"/>
      <c r="AC17" s="175"/>
      <c r="AD17" s="175"/>
      <c r="AE17" s="175"/>
      <c r="AF17" s="175"/>
      <c r="AG17" s="175"/>
      <c r="AH17" s="175"/>
      <c r="AI17" s="188"/>
      <c r="AJ17" s="189"/>
      <c r="AK17" s="190"/>
      <c r="AL17" s="190"/>
      <c r="AM17" s="191"/>
      <c r="AN17" s="192"/>
      <c r="AO17" s="203"/>
      <c r="AP17" s="203"/>
      <c r="AQ17" s="203"/>
      <c r="AR17" s="203"/>
      <c r="AS17" s="203"/>
      <c r="AT17" s="190"/>
      <c r="AU17" s="191"/>
      <c r="AV17" s="204"/>
      <c r="AW17" s="79"/>
      <c r="AX17" s="79"/>
      <c r="AY17" s="80"/>
      <c r="AZ17" s="212"/>
      <c r="BA17" s="213"/>
      <c r="BB17" s="213"/>
      <c r="BC17" s="213"/>
      <c r="BD17" s="213"/>
      <c r="BE17" s="213"/>
      <c r="BF17" s="221"/>
    </row>
    <row r="18" ht="16.5" customHeight="1" spans="3:58">
      <c r="C18" s="82"/>
      <c r="D18" s="83"/>
      <c r="E18" s="83"/>
      <c r="F18" s="83"/>
      <c r="G18" s="84"/>
      <c r="H18" s="85"/>
      <c r="I18" s="126"/>
      <c r="J18" s="126"/>
      <c r="K18" s="126"/>
      <c r="L18" s="126"/>
      <c r="M18" s="126"/>
      <c r="N18" s="126"/>
      <c r="O18" s="126"/>
      <c r="P18" s="126"/>
      <c r="Q18" s="126"/>
      <c r="R18" s="126"/>
      <c r="S18" s="126"/>
      <c r="T18" s="126"/>
      <c r="U18" s="140"/>
      <c r="V18" s="140"/>
      <c r="W18" s="140"/>
      <c r="X18" s="141"/>
      <c r="Y18" s="176"/>
      <c r="Z18" s="177"/>
      <c r="AA18" s="177"/>
      <c r="AB18" s="177"/>
      <c r="AC18" s="177"/>
      <c r="AD18" s="177"/>
      <c r="AE18" s="177"/>
      <c r="AF18" s="177"/>
      <c r="AG18" s="177"/>
      <c r="AH18" s="177"/>
      <c r="AI18" s="193"/>
      <c r="AJ18" s="194"/>
      <c r="AK18" s="150"/>
      <c r="AL18" s="150"/>
      <c r="AM18" s="195"/>
      <c r="AN18" s="196"/>
      <c r="AO18" s="205"/>
      <c r="AP18" s="205"/>
      <c r="AQ18" s="205"/>
      <c r="AR18" s="205"/>
      <c r="AS18" s="205"/>
      <c r="AT18" s="150"/>
      <c r="AU18" s="195"/>
      <c r="AV18" s="206"/>
      <c r="AW18" s="83"/>
      <c r="AX18" s="83"/>
      <c r="AY18" s="84"/>
      <c r="AZ18" s="214" t="str">
        <f>IF(入力!AE5="","",入力!AE5)</f>
        <v>舞浜</v>
      </c>
      <c r="BA18" s="215"/>
      <c r="BB18" s="215"/>
      <c r="BC18" s="215"/>
      <c r="BD18" s="215"/>
      <c r="BE18" s="215"/>
      <c r="BF18" s="222" t="s">
        <v>141</v>
      </c>
    </row>
    <row r="19" ht="15" customHeight="1" spans="3:58">
      <c r="C19" s="86"/>
      <c r="D19" s="87"/>
      <c r="E19" s="87"/>
      <c r="F19" s="87"/>
      <c r="G19" s="87"/>
      <c r="H19" s="87"/>
      <c r="I19" s="87"/>
      <c r="J19" s="87"/>
      <c r="K19" s="87"/>
      <c r="L19" s="87"/>
      <c r="M19" s="87"/>
      <c r="N19" s="87"/>
      <c r="O19" s="89" t="s">
        <v>142</v>
      </c>
      <c r="P19" s="89"/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 t="s">
        <v>143</v>
      </c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 t="s">
        <v>144</v>
      </c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223"/>
    </row>
    <row r="20" ht="15" customHeight="1" spans="3:58">
      <c r="C20" s="88" t="s">
        <v>145</v>
      </c>
      <c r="D20" s="89"/>
      <c r="E20" s="89"/>
      <c r="F20" s="89"/>
      <c r="G20" s="89"/>
      <c r="H20" s="89"/>
      <c r="I20" s="89"/>
      <c r="J20" s="89"/>
      <c r="K20" s="89"/>
      <c r="L20" s="89"/>
      <c r="M20" s="89"/>
      <c r="N20" s="89"/>
      <c r="O20" s="127">
        <f>IF(入力!J7="","",入力!J7)</f>
        <v>18404</v>
      </c>
      <c r="P20" s="127"/>
      <c r="Q20" s="127"/>
      <c r="R20" s="127"/>
      <c r="S20" s="127"/>
      <c r="T20" s="127"/>
      <c r="U20" s="127"/>
      <c r="V20" s="127"/>
      <c r="W20" s="127"/>
      <c r="X20" s="127"/>
      <c r="Y20" s="127"/>
      <c r="Z20" s="127"/>
      <c r="AA20" s="127"/>
      <c r="AB20" s="127"/>
      <c r="AC20" s="127"/>
      <c r="AD20" s="127" t="str">
        <f>IF(入力!J9="","",入力!J9)</f>
        <v/>
      </c>
      <c r="AE20" s="127"/>
      <c r="AF20" s="127"/>
      <c r="AG20" s="127"/>
      <c r="AH20" s="127"/>
      <c r="AI20" s="127"/>
      <c r="AJ20" s="127"/>
      <c r="AK20" s="127"/>
      <c r="AL20" s="127"/>
      <c r="AM20" s="127"/>
      <c r="AN20" s="127"/>
      <c r="AO20" s="127"/>
      <c r="AP20" s="127"/>
      <c r="AQ20" s="127"/>
      <c r="AR20" s="127"/>
      <c r="AS20" s="127" t="str">
        <f>IF(入力!J11="","",入力!J11)</f>
        <v/>
      </c>
      <c r="AT20" s="127"/>
      <c r="AU20" s="127"/>
      <c r="AV20" s="127"/>
      <c r="AW20" s="127"/>
      <c r="AX20" s="127"/>
      <c r="AY20" s="127"/>
      <c r="AZ20" s="127"/>
      <c r="BA20" s="127"/>
      <c r="BB20" s="127"/>
      <c r="BC20" s="127"/>
      <c r="BD20" s="127"/>
      <c r="BE20" s="127"/>
      <c r="BF20" s="224"/>
    </row>
    <row r="21" ht="15" customHeight="1" spans="3:58">
      <c r="C21" s="88" t="s">
        <v>146</v>
      </c>
      <c r="D21" s="89"/>
      <c r="E21" s="89"/>
      <c r="F21" s="89"/>
      <c r="G21" s="89"/>
      <c r="H21" s="89"/>
      <c r="I21" s="89"/>
      <c r="J21" s="89"/>
      <c r="K21" s="89"/>
      <c r="L21" s="89"/>
      <c r="M21" s="89"/>
      <c r="N21" s="89"/>
      <c r="O21" s="447" t="str">
        <f>IF(入力!M7="","",入力!M7)</f>
        <v>0200769</v>
      </c>
      <c r="P21" s="127"/>
      <c r="Q21" s="127"/>
      <c r="R21" s="127"/>
      <c r="S21" s="127"/>
      <c r="T21" s="127"/>
      <c r="U21" s="127"/>
      <c r="V21" s="127"/>
      <c r="W21" s="127"/>
      <c r="X21" s="127"/>
      <c r="Y21" s="127"/>
      <c r="Z21" s="127"/>
      <c r="AA21" s="127"/>
      <c r="AB21" s="127"/>
      <c r="AC21" s="127"/>
      <c r="AD21" s="127" t="str">
        <f>IF(入力!M9="","",入力!M9)</f>
        <v/>
      </c>
      <c r="AE21" s="127"/>
      <c r="AF21" s="127"/>
      <c r="AG21" s="127"/>
      <c r="AH21" s="127"/>
      <c r="AI21" s="127"/>
      <c r="AJ21" s="127"/>
      <c r="AK21" s="127"/>
      <c r="AL21" s="127"/>
      <c r="AM21" s="127"/>
      <c r="AN21" s="127"/>
      <c r="AO21" s="127"/>
      <c r="AP21" s="127"/>
      <c r="AQ21" s="127"/>
      <c r="AR21" s="127"/>
      <c r="AS21" s="127" t="str">
        <f>IF(入力!M11="","",入力!M11)</f>
        <v/>
      </c>
      <c r="AT21" s="127"/>
      <c r="AU21" s="127"/>
      <c r="AV21" s="127"/>
      <c r="AW21" s="127"/>
      <c r="AX21" s="127"/>
      <c r="AY21" s="127"/>
      <c r="AZ21" s="127"/>
      <c r="BA21" s="127"/>
      <c r="BB21" s="127"/>
      <c r="BC21" s="127"/>
      <c r="BD21" s="127"/>
      <c r="BE21" s="127"/>
      <c r="BF21" s="224"/>
    </row>
    <row r="22" ht="12" customHeight="1" spans="3:58">
      <c r="C22" s="90" t="s">
        <v>136</v>
      </c>
      <c r="D22" s="91"/>
      <c r="E22" s="91"/>
      <c r="F22" s="91"/>
      <c r="G22" s="92"/>
      <c r="H22" s="93" t="str">
        <f>IF(入力!C7="","",入力!C7&amp;"　"&amp;入力!E7)</f>
        <v>クリバヤシ　ショウジ</v>
      </c>
      <c r="I22" s="128"/>
      <c r="J22" s="128"/>
      <c r="K22" s="128"/>
      <c r="L22" s="128"/>
      <c r="M22" s="128"/>
      <c r="N22" s="128"/>
      <c r="O22" s="128"/>
      <c r="P22" s="128"/>
      <c r="Q22" s="142"/>
      <c r="R22" s="143" t="s">
        <v>147</v>
      </c>
      <c r="S22" s="128"/>
      <c r="T22" s="144">
        <f>IF(入力!AT7="","",入力!AT7)</f>
        <v>39</v>
      </c>
      <c r="U22" s="145"/>
      <c r="V22" s="146"/>
      <c r="W22" s="143" t="s">
        <v>148</v>
      </c>
      <c r="X22" s="143"/>
      <c r="Y22" s="143"/>
      <c r="Z22" s="178" t="s">
        <v>37</v>
      </c>
      <c r="AA22" s="179"/>
      <c r="AB22" s="128" t="str">
        <f>IF(入力!R7="","",入力!R7)</f>
        <v>276</v>
      </c>
      <c r="AC22" s="128"/>
      <c r="AD22" s="128"/>
      <c r="AE22" s="128"/>
      <c r="AF22" s="180" t="s">
        <v>39</v>
      </c>
      <c r="AG22" s="128" t="str">
        <f>IF(入力!W7="","",入力!W7)</f>
        <v>0033</v>
      </c>
      <c r="AH22" s="128"/>
      <c r="AI22" s="128"/>
      <c r="AJ22" s="128"/>
      <c r="AK22" s="128"/>
      <c r="AL22" s="128"/>
      <c r="AM22" s="128"/>
      <c r="AN22" s="128"/>
      <c r="AO22" s="128"/>
      <c r="AP22" s="128"/>
      <c r="AQ22" s="128"/>
      <c r="AR22" s="128"/>
      <c r="AS22" s="128"/>
      <c r="AT22" s="142"/>
      <c r="AU22" s="143" t="s">
        <v>149</v>
      </c>
      <c r="AV22" s="128"/>
      <c r="AW22" s="128"/>
      <c r="AX22" s="216" t="s">
        <v>41</v>
      </c>
      <c r="AY22" s="128" t="str">
        <f>IF(入力!AL7="","",入力!AL7)</f>
        <v>047</v>
      </c>
      <c r="AZ22" s="128"/>
      <c r="BA22" s="128"/>
      <c r="BB22" s="128"/>
      <c r="BC22" s="128"/>
      <c r="BD22" s="128"/>
      <c r="BE22" s="128"/>
      <c r="BF22" s="225" t="s">
        <v>43</v>
      </c>
    </row>
    <row r="23" ht="19.5" customHeight="1" spans="3:58">
      <c r="C23" s="82" t="s">
        <v>150</v>
      </c>
      <c r="D23" s="83"/>
      <c r="E23" s="83"/>
      <c r="F23" s="83"/>
      <c r="G23" s="84"/>
      <c r="H23" s="73" t="str">
        <f>IF(入力!C8="","",入力!C8&amp;"　"&amp;入力!E8)</f>
        <v>栗林　昇司</v>
      </c>
      <c r="I23" s="122"/>
      <c r="J23" s="122"/>
      <c r="K23" s="122"/>
      <c r="L23" s="122"/>
      <c r="M23" s="122"/>
      <c r="N23" s="122"/>
      <c r="O23" s="122"/>
      <c r="P23" s="122"/>
      <c r="Q23" s="123"/>
      <c r="R23" s="83"/>
      <c r="S23" s="83"/>
      <c r="T23" s="147"/>
      <c r="U23" s="148"/>
      <c r="V23" s="149"/>
      <c r="W23" s="150"/>
      <c r="X23" s="150"/>
      <c r="Y23" s="150"/>
      <c r="Z23" s="85" t="str">
        <f>IF(入力!P8="","",入力!P8)</f>
        <v>千葉県八千代市八千代台南1-32-1</v>
      </c>
      <c r="AA23" s="126"/>
      <c r="AB23" s="126"/>
      <c r="AC23" s="126"/>
      <c r="AD23" s="126"/>
      <c r="AE23" s="126"/>
      <c r="AF23" s="126"/>
      <c r="AG23" s="126"/>
      <c r="AH23" s="126"/>
      <c r="AI23" s="126"/>
      <c r="AJ23" s="126"/>
      <c r="AK23" s="126"/>
      <c r="AL23" s="126"/>
      <c r="AM23" s="126"/>
      <c r="AN23" s="126"/>
      <c r="AO23" s="126"/>
      <c r="AP23" s="126"/>
      <c r="AQ23" s="126"/>
      <c r="AR23" s="126"/>
      <c r="AS23" s="126"/>
      <c r="AT23" s="207"/>
      <c r="AU23" s="83"/>
      <c r="AV23" s="83"/>
      <c r="AW23" s="83"/>
      <c r="AX23" s="206" t="str">
        <f>IF(入力!AK8="","",入力!AK8)</f>
        <v>485</v>
      </c>
      <c r="AY23" s="83"/>
      <c r="AZ23" s="83"/>
      <c r="BA23" s="83"/>
      <c r="BB23" s="217" t="s">
        <v>39</v>
      </c>
      <c r="BC23" s="83" t="str">
        <f>IF(入力!AP8="","",入力!AP8)</f>
        <v>2620</v>
      </c>
      <c r="BD23" s="83"/>
      <c r="BE23" s="83"/>
      <c r="BF23" s="226"/>
    </row>
    <row r="24" ht="12" customHeight="1" spans="3:58">
      <c r="C24" s="90" t="s">
        <v>136</v>
      </c>
      <c r="D24" s="91"/>
      <c r="E24" s="91"/>
      <c r="F24" s="91"/>
      <c r="G24" s="92"/>
      <c r="H24" s="93" t="str">
        <f>IF(入力!C9="","",入力!C9&amp;"　"&amp;入力!E9)</f>
        <v>ササキ　ミユキ</v>
      </c>
      <c r="I24" s="128"/>
      <c r="J24" s="128"/>
      <c r="K24" s="128"/>
      <c r="L24" s="128"/>
      <c r="M24" s="128"/>
      <c r="N24" s="128"/>
      <c r="O24" s="128"/>
      <c r="P24" s="128"/>
      <c r="Q24" s="142"/>
      <c r="R24" s="143" t="s">
        <v>147</v>
      </c>
      <c r="S24" s="128"/>
      <c r="T24" s="144">
        <f>IF(入力!AT9="","",入力!AT9)</f>
        <v>43</v>
      </c>
      <c r="U24" s="145"/>
      <c r="V24" s="146"/>
      <c r="W24" s="143" t="s">
        <v>148</v>
      </c>
      <c r="X24" s="143"/>
      <c r="Y24" s="143"/>
      <c r="Z24" s="178" t="s">
        <v>37</v>
      </c>
      <c r="AA24" s="179"/>
      <c r="AB24" s="128" t="str">
        <f>IF(入力!R9="","",入力!R9)</f>
        <v>279</v>
      </c>
      <c r="AC24" s="128"/>
      <c r="AD24" s="128"/>
      <c r="AE24" s="128"/>
      <c r="AF24" s="180" t="s">
        <v>39</v>
      </c>
      <c r="AG24" s="128" t="str">
        <f>IF(入力!W9="","",入力!W9)</f>
        <v>0002</v>
      </c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42"/>
      <c r="AU24" s="143" t="s">
        <v>149</v>
      </c>
      <c r="AV24" s="128"/>
      <c r="AW24" s="128"/>
      <c r="AX24" s="216" t="s">
        <v>41</v>
      </c>
      <c r="AY24" s="128" t="str">
        <f>IF(入力!AL9="","",入力!AL9)</f>
        <v>047</v>
      </c>
      <c r="AZ24" s="128"/>
      <c r="BA24" s="128"/>
      <c r="BB24" s="128"/>
      <c r="BC24" s="128"/>
      <c r="BD24" s="128"/>
      <c r="BE24" s="128"/>
      <c r="BF24" s="225" t="s">
        <v>43</v>
      </c>
    </row>
    <row r="25" ht="19.5" customHeight="1" spans="3:58">
      <c r="C25" s="82" t="s">
        <v>143</v>
      </c>
      <c r="D25" s="83"/>
      <c r="E25" s="83"/>
      <c r="F25" s="83"/>
      <c r="G25" s="84"/>
      <c r="H25" s="73" t="str">
        <f>IF(入力!C10="","",入力!C10&amp;"　"&amp;入力!E10)</f>
        <v>佐々木　深雪</v>
      </c>
      <c r="I25" s="122"/>
      <c r="J25" s="122"/>
      <c r="K25" s="122"/>
      <c r="L25" s="122"/>
      <c r="M25" s="122"/>
      <c r="N25" s="122"/>
      <c r="O25" s="122"/>
      <c r="P25" s="122"/>
      <c r="Q25" s="123"/>
      <c r="R25" s="83"/>
      <c r="S25" s="83"/>
      <c r="T25" s="147"/>
      <c r="U25" s="148"/>
      <c r="V25" s="149"/>
      <c r="W25" s="150"/>
      <c r="X25" s="150"/>
      <c r="Y25" s="150"/>
      <c r="Z25" s="85" t="str">
        <f>IF(入力!P10="","",入力!P10)</f>
        <v>千葉県浦安市北栄4-8-17-505</v>
      </c>
      <c r="AA25" s="126"/>
      <c r="AB25" s="126"/>
      <c r="AC25" s="126"/>
      <c r="AD25" s="126"/>
      <c r="AE25" s="126"/>
      <c r="AF25" s="126"/>
      <c r="AG25" s="126"/>
      <c r="AH25" s="126"/>
      <c r="AI25" s="126"/>
      <c r="AJ25" s="126"/>
      <c r="AK25" s="126"/>
      <c r="AL25" s="126"/>
      <c r="AM25" s="126"/>
      <c r="AN25" s="126"/>
      <c r="AO25" s="126"/>
      <c r="AP25" s="126"/>
      <c r="AQ25" s="126"/>
      <c r="AR25" s="126"/>
      <c r="AS25" s="126"/>
      <c r="AT25" s="207"/>
      <c r="AU25" s="83"/>
      <c r="AV25" s="83"/>
      <c r="AW25" s="83"/>
      <c r="AX25" s="206" t="str">
        <f>IF(入力!AK10="","",入力!AK10)</f>
        <v>305</v>
      </c>
      <c r="AY25" s="83"/>
      <c r="AZ25" s="83"/>
      <c r="BA25" s="83"/>
      <c r="BB25" s="217" t="s">
        <v>39</v>
      </c>
      <c r="BC25" s="83" t="str">
        <f>IF(入力!AP10="","",入力!AP10)</f>
        <v>0354</v>
      </c>
      <c r="BD25" s="83"/>
      <c r="BE25" s="83"/>
      <c r="BF25" s="226"/>
    </row>
    <row r="26" ht="12" customHeight="1" spans="3:58">
      <c r="C26" s="90" t="s">
        <v>136</v>
      </c>
      <c r="D26" s="91"/>
      <c r="E26" s="91"/>
      <c r="F26" s="91"/>
      <c r="G26" s="92"/>
      <c r="H26" s="93" t="str">
        <f>IF(入力!C11="","",入力!C11&amp;"　"&amp;入力!E11)</f>
        <v/>
      </c>
      <c r="I26" s="128"/>
      <c r="J26" s="128"/>
      <c r="K26" s="128"/>
      <c r="L26" s="128"/>
      <c r="M26" s="128"/>
      <c r="N26" s="128"/>
      <c r="O26" s="128"/>
      <c r="P26" s="128"/>
      <c r="Q26" s="142"/>
      <c r="R26" s="143" t="s">
        <v>147</v>
      </c>
      <c r="S26" s="128"/>
      <c r="T26" s="144" t="str">
        <f>IF(入力!AT11="","",入力!AT11)</f>
        <v/>
      </c>
      <c r="U26" s="145"/>
      <c r="V26" s="146"/>
      <c r="W26" s="143" t="s">
        <v>148</v>
      </c>
      <c r="X26" s="143"/>
      <c r="Y26" s="143"/>
      <c r="Z26" s="178" t="s">
        <v>37</v>
      </c>
      <c r="AA26" s="179"/>
      <c r="AB26" s="128" t="str">
        <f>IF(入力!R11="","",入力!R11)</f>
        <v/>
      </c>
      <c r="AC26" s="128"/>
      <c r="AD26" s="128"/>
      <c r="AE26" s="128"/>
      <c r="AF26" s="180" t="s">
        <v>39</v>
      </c>
      <c r="AG26" s="128" t="str">
        <f>IF(入力!W11="","",入力!W11)</f>
        <v/>
      </c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42"/>
      <c r="AU26" s="143" t="s">
        <v>149</v>
      </c>
      <c r="AV26" s="128"/>
      <c r="AW26" s="128"/>
      <c r="AX26" s="216" t="s">
        <v>41</v>
      </c>
      <c r="AY26" s="128" t="str">
        <f>IF(入力!AL11="","",入力!AL11)</f>
        <v/>
      </c>
      <c r="AZ26" s="128"/>
      <c r="BA26" s="128"/>
      <c r="BB26" s="128"/>
      <c r="BC26" s="128"/>
      <c r="BD26" s="128"/>
      <c r="BE26" s="128"/>
      <c r="BF26" s="225" t="s">
        <v>43</v>
      </c>
    </row>
    <row r="27" ht="19.5" customHeight="1" spans="3:58">
      <c r="C27" s="82" t="s">
        <v>144</v>
      </c>
      <c r="D27" s="83"/>
      <c r="E27" s="83"/>
      <c r="F27" s="83"/>
      <c r="G27" s="84"/>
      <c r="H27" s="73" t="str">
        <f>IF(入力!C12="","",入力!C12&amp;"　"&amp;入力!E12)</f>
        <v/>
      </c>
      <c r="I27" s="122"/>
      <c r="J27" s="122"/>
      <c r="K27" s="122"/>
      <c r="L27" s="122"/>
      <c r="M27" s="122"/>
      <c r="N27" s="122"/>
      <c r="O27" s="122"/>
      <c r="P27" s="122"/>
      <c r="Q27" s="123"/>
      <c r="R27" s="83"/>
      <c r="S27" s="83"/>
      <c r="T27" s="147"/>
      <c r="U27" s="148"/>
      <c r="V27" s="149"/>
      <c r="W27" s="150"/>
      <c r="X27" s="150"/>
      <c r="Y27" s="150"/>
      <c r="Z27" s="85" t="str">
        <f>IF(入力!P12="","",入力!P12)</f>
        <v/>
      </c>
      <c r="AA27" s="126"/>
      <c r="AB27" s="126"/>
      <c r="AC27" s="126"/>
      <c r="AD27" s="126"/>
      <c r="AE27" s="126"/>
      <c r="AF27" s="126"/>
      <c r="AG27" s="126"/>
      <c r="AH27" s="126"/>
      <c r="AI27" s="126"/>
      <c r="AJ27" s="126"/>
      <c r="AK27" s="126"/>
      <c r="AL27" s="126"/>
      <c r="AM27" s="126"/>
      <c r="AN27" s="126"/>
      <c r="AO27" s="126"/>
      <c r="AP27" s="126"/>
      <c r="AQ27" s="126"/>
      <c r="AR27" s="126"/>
      <c r="AS27" s="126"/>
      <c r="AT27" s="207"/>
      <c r="AU27" s="83"/>
      <c r="AV27" s="83"/>
      <c r="AW27" s="83"/>
      <c r="AX27" s="206" t="str">
        <f>IF(入力!AK12="","",入力!AK12)</f>
        <v/>
      </c>
      <c r="AY27" s="83"/>
      <c r="AZ27" s="83"/>
      <c r="BA27" s="83"/>
      <c r="BB27" s="217" t="s">
        <v>39</v>
      </c>
      <c r="BC27" s="83" t="str">
        <f>IF(入力!AP12="","",入力!AP12)</f>
        <v/>
      </c>
      <c r="BD27" s="83"/>
      <c r="BE27" s="83"/>
      <c r="BF27" s="226"/>
    </row>
    <row r="28" ht="12" customHeight="1" spans="3:58">
      <c r="C28" s="90" t="s">
        <v>136</v>
      </c>
      <c r="D28" s="91"/>
      <c r="E28" s="91"/>
      <c r="F28" s="91"/>
      <c r="G28" s="92"/>
      <c r="H28" s="93" t="str">
        <f>IF(入力!C15="","",入力!C15&amp;"　"&amp;入力!E15)</f>
        <v>クリバヤシ　ショウジ</v>
      </c>
      <c r="I28" s="128"/>
      <c r="J28" s="128"/>
      <c r="K28" s="128"/>
      <c r="L28" s="128"/>
      <c r="M28" s="128"/>
      <c r="N28" s="128"/>
      <c r="O28" s="128"/>
      <c r="P28" s="128"/>
      <c r="Q28" s="142"/>
      <c r="R28" s="143" t="s">
        <v>147</v>
      </c>
      <c r="S28" s="128"/>
      <c r="T28" s="144">
        <f>IF(入力!AT15="","",入力!AT15)</f>
        <v>39</v>
      </c>
      <c r="U28" s="145"/>
      <c r="V28" s="146"/>
      <c r="W28" s="143" t="s">
        <v>148</v>
      </c>
      <c r="X28" s="143"/>
      <c r="Y28" s="143"/>
      <c r="Z28" s="178" t="s">
        <v>37</v>
      </c>
      <c r="AA28" s="179"/>
      <c r="AB28" s="128" t="str">
        <f>IF(入力!R15="","",入力!R15)</f>
        <v>276</v>
      </c>
      <c r="AC28" s="128"/>
      <c r="AD28" s="128"/>
      <c r="AE28" s="128"/>
      <c r="AF28" s="180" t="s">
        <v>39</v>
      </c>
      <c r="AG28" s="128" t="str">
        <f>IF(入力!W15="","",入力!W15)</f>
        <v>0033</v>
      </c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42"/>
      <c r="AU28" s="143" t="s">
        <v>149</v>
      </c>
      <c r="AV28" s="128"/>
      <c r="AW28" s="128"/>
      <c r="AX28" s="216" t="s">
        <v>41</v>
      </c>
      <c r="AY28" s="128" t="str">
        <f>IF(入力!AL15="","",入力!AL15)</f>
        <v>047</v>
      </c>
      <c r="AZ28" s="128"/>
      <c r="BA28" s="128"/>
      <c r="BB28" s="128"/>
      <c r="BC28" s="128"/>
      <c r="BD28" s="128"/>
      <c r="BE28" s="128"/>
      <c r="BF28" s="225" t="s">
        <v>43</v>
      </c>
    </row>
    <row r="29" ht="19.5" customHeight="1" spans="3:58">
      <c r="C29" s="94" t="s">
        <v>151</v>
      </c>
      <c r="D29" s="95"/>
      <c r="E29" s="95"/>
      <c r="F29" s="95"/>
      <c r="G29" s="96"/>
      <c r="H29" s="97" t="str">
        <f>IF(入力!C16="","",入力!C16&amp;"　"&amp;入力!E16)</f>
        <v>栗林　昇司</v>
      </c>
      <c r="I29" s="129"/>
      <c r="J29" s="129"/>
      <c r="K29" s="129"/>
      <c r="L29" s="129"/>
      <c r="M29" s="129"/>
      <c r="N29" s="129"/>
      <c r="O29" s="129"/>
      <c r="P29" s="129"/>
      <c r="Q29" s="151"/>
      <c r="R29" s="95"/>
      <c r="S29" s="95"/>
      <c r="T29" s="152"/>
      <c r="U29" s="153"/>
      <c r="V29" s="154"/>
      <c r="W29" s="155"/>
      <c r="X29" s="155"/>
      <c r="Y29" s="155"/>
      <c r="Z29" s="181" t="str">
        <f>IF(入力!P16="","",入力!P16)</f>
        <v>千葉県八千代市八千代台南1-32-1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  <c r="AM29" s="182"/>
      <c r="AN29" s="182"/>
      <c r="AO29" s="182"/>
      <c r="AP29" s="182"/>
      <c r="AQ29" s="182"/>
      <c r="AR29" s="182"/>
      <c r="AS29" s="182"/>
      <c r="AT29" s="208"/>
      <c r="AU29" s="95"/>
      <c r="AV29" s="95"/>
      <c r="AW29" s="95"/>
      <c r="AX29" s="218" t="str">
        <f>IF(入力!AK16="","",入力!AK16)</f>
        <v>485</v>
      </c>
      <c r="AY29" s="95"/>
      <c r="AZ29" s="95"/>
      <c r="BA29" s="95"/>
      <c r="BB29" s="219" t="s">
        <v>39</v>
      </c>
      <c r="BC29" s="95" t="str">
        <f>IF(入力!AP16="","",入力!AP16)</f>
        <v>2620</v>
      </c>
      <c r="BD29" s="95"/>
      <c r="BE29" s="95"/>
      <c r="BF29" s="227"/>
    </row>
    <row r="30" ht="7.5" customHeight="1"/>
    <row r="31" ht="16.5" customHeight="1" spans="3:9">
      <c r="C31" s="98" t="s">
        <v>152</v>
      </c>
      <c r="D31" s="69"/>
      <c r="E31" s="69"/>
      <c r="F31" s="69"/>
      <c r="G31" s="69"/>
      <c r="H31" s="69"/>
      <c r="I31" s="130" t="s">
        <v>153</v>
      </c>
    </row>
    <row r="32" ht="3" customHeight="1"/>
    <row r="33" ht="15" customHeight="1" spans="3:58">
      <c r="C33" s="99" t="s">
        <v>154</v>
      </c>
      <c r="D33" s="100"/>
      <c r="E33" s="100"/>
      <c r="F33" s="100" t="s">
        <v>155</v>
      </c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 t="s">
        <v>156</v>
      </c>
      <c r="R33" s="100"/>
      <c r="S33" s="100"/>
      <c r="T33" s="100" t="s">
        <v>157</v>
      </c>
      <c r="U33" s="100"/>
      <c r="V33" s="100"/>
      <c r="W33" s="100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 t="s">
        <v>158</v>
      </c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 t="s">
        <v>159</v>
      </c>
      <c r="BA33" s="100"/>
      <c r="BB33" s="100"/>
      <c r="BC33" s="100"/>
      <c r="BD33" s="100"/>
      <c r="BE33" s="100"/>
      <c r="BF33" s="228"/>
    </row>
    <row r="34" ht="15" customHeight="1" spans="3:58">
      <c r="C34" s="101" t="str">
        <f>IF(入力!B25="","",入力!B25)</f>
        <v>①</v>
      </c>
      <c r="D34" s="102"/>
      <c r="E34" s="103"/>
      <c r="F34" s="104" t="str">
        <f>IF(入力!C26="","",入力!C25&amp;"　"&amp;入力!E25&amp;"
"&amp;入力!C26&amp;"　"&amp;入力!E26)</f>
        <v>トザサ　マヤ
戸笹　麻耶</v>
      </c>
      <c r="G34" s="105"/>
      <c r="H34" s="105"/>
      <c r="I34" s="105"/>
      <c r="J34" s="105"/>
      <c r="K34" s="105"/>
      <c r="L34" s="105"/>
      <c r="M34" s="105"/>
      <c r="N34" s="105"/>
      <c r="O34" s="105"/>
      <c r="P34" s="131"/>
      <c r="Q34" s="156">
        <f>IF(入力!G25="","",入力!G25)</f>
        <v>5</v>
      </c>
      <c r="R34" s="157"/>
      <c r="S34" s="158"/>
      <c r="T34" s="159" t="str">
        <f>IF(入力!I25="","",入力!I25)</f>
        <v>浦安</v>
      </c>
      <c r="U34" s="160"/>
      <c r="V34" s="160"/>
      <c r="W34" s="160"/>
      <c r="X34" s="160"/>
      <c r="Y34" s="160"/>
      <c r="Z34" s="160"/>
      <c r="AA34" s="160"/>
      <c r="AB34" s="160"/>
      <c r="AC34" s="160"/>
      <c r="AD34" s="160"/>
      <c r="AE34" s="160"/>
      <c r="AF34" s="160"/>
      <c r="AG34" s="160"/>
      <c r="AH34" s="160"/>
      <c r="AI34" s="197"/>
      <c r="AJ34" s="156">
        <f>IF(入力!M25="","",入力!M25)</f>
        <v>512694243</v>
      </c>
      <c r="AK34" s="157"/>
      <c r="AL34" s="157"/>
      <c r="AM34" s="157"/>
      <c r="AN34" s="157"/>
      <c r="AO34" s="157"/>
      <c r="AP34" s="157"/>
      <c r="AQ34" s="157"/>
      <c r="AR34" s="157"/>
      <c r="AS34" s="157"/>
      <c r="AT34" s="157"/>
      <c r="AU34" s="157"/>
      <c r="AV34" s="157"/>
      <c r="AW34" s="157"/>
      <c r="AX34" s="157"/>
      <c r="AY34" s="158"/>
      <c r="AZ34" s="156">
        <f>IF(入力!P25="","",入力!P25)</f>
        <v>150</v>
      </c>
      <c r="BA34" s="157"/>
      <c r="BB34" s="157"/>
      <c r="BC34" s="157"/>
      <c r="BD34" s="157"/>
      <c r="BE34" s="157"/>
      <c r="BF34" s="229"/>
    </row>
    <row r="35" ht="15" customHeight="1" spans="3:58">
      <c r="C35" s="106"/>
      <c r="D35" s="107"/>
      <c r="E35" s="108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32"/>
      <c r="Q35" s="161"/>
      <c r="R35" s="162"/>
      <c r="S35" s="163"/>
      <c r="T35" s="164"/>
      <c r="U35" s="165"/>
      <c r="V35" s="165"/>
      <c r="W35" s="165"/>
      <c r="X35" s="165"/>
      <c r="Y35" s="165"/>
      <c r="Z35" s="165"/>
      <c r="AA35" s="165"/>
      <c r="AB35" s="165"/>
      <c r="AC35" s="165"/>
      <c r="AD35" s="165"/>
      <c r="AE35" s="165"/>
      <c r="AF35" s="165"/>
      <c r="AG35" s="165"/>
      <c r="AH35" s="165"/>
      <c r="AI35" s="198"/>
      <c r="AJ35" s="161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62"/>
      <c r="AX35" s="162"/>
      <c r="AY35" s="163"/>
      <c r="AZ35" s="161"/>
      <c r="BA35" s="162"/>
      <c r="BB35" s="162"/>
      <c r="BC35" s="162"/>
      <c r="BD35" s="162"/>
      <c r="BE35" s="162"/>
      <c r="BF35" s="230"/>
    </row>
    <row r="36" ht="15" customHeight="1" spans="3:58">
      <c r="C36" s="101">
        <f>IF(入力!B27="","",入力!B27)</f>
        <v>2</v>
      </c>
      <c r="D36" s="102"/>
      <c r="E36" s="103"/>
      <c r="F36" s="104" t="str">
        <f>IF(入力!C28="","",入力!C27&amp;"　"&amp;入力!E27&amp;"
"&amp;入力!C28&amp;"　"&amp;入力!E28)</f>
        <v>オノ　ユカコ
小野　結香子</v>
      </c>
      <c r="G36" s="105"/>
      <c r="H36" s="105"/>
      <c r="I36" s="105"/>
      <c r="J36" s="105"/>
      <c r="K36" s="105"/>
      <c r="L36" s="105"/>
      <c r="M36" s="105"/>
      <c r="N36" s="105"/>
      <c r="O36" s="105"/>
      <c r="P36" s="131"/>
      <c r="Q36" s="156">
        <f>IF(入力!G27="","",入力!G27)</f>
        <v>4</v>
      </c>
      <c r="R36" s="157"/>
      <c r="S36" s="158"/>
      <c r="T36" s="159" t="str">
        <f>IF(入力!I27="","",入力!I27)</f>
        <v>北部</v>
      </c>
      <c r="U36" s="160"/>
      <c r="V36" s="160"/>
      <c r="W36" s="160"/>
      <c r="X36" s="160"/>
      <c r="Y36" s="160"/>
      <c r="Z36" s="160"/>
      <c r="AA36" s="160"/>
      <c r="AB36" s="160"/>
      <c r="AC36" s="160"/>
      <c r="AD36" s="160"/>
      <c r="AE36" s="160"/>
      <c r="AF36" s="160"/>
      <c r="AG36" s="160"/>
      <c r="AH36" s="160"/>
      <c r="AI36" s="197"/>
      <c r="AJ36" s="156">
        <f>IF(入力!M27="","",入力!M27)</f>
        <v>514915586</v>
      </c>
      <c r="AK36" s="157"/>
      <c r="AL36" s="157"/>
      <c r="AM36" s="157"/>
      <c r="AN36" s="157"/>
      <c r="AO36" s="157"/>
      <c r="AP36" s="157"/>
      <c r="AQ36" s="157"/>
      <c r="AR36" s="157"/>
      <c r="AS36" s="157"/>
      <c r="AT36" s="157"/>
      <c r="AU36" s="157"/>
      <c r="AV36" s="157"/>
      <c r="AW36" s="157"/>
      <c r="AX36" s="157"/>
      <c r="AY36" s="158"/>
      <c r="AZ36" s="156">
        <f>IF(入力!P27="","",入力!P27)</f>
        <v>155</v>
      </c>
      <c r="BA36" s="157"/>
      <c r="BB36" s="157"/>
      <c r="BC36" s="157"/>
      <c r="BD36" s="157"/>
      <c r="BE36" s="157"/>
      <c r="BF36" s="229"/>
    </row>
    <row r="37" ht="15" customHeight="1" spans="3:58">
      <c r="C37" s="106"/>
      <c r="D37" s="107"/>
      <c r="E37" s="108"/>
      <c r="F37" s="109"/>
      <c r="G37" s="110"/>
      <c r="H37" s="110"/>
      <c r="I37" s="110"/>
      <c r="J37" s="110"/>
      <c r="K37" s="110"/>
      <c r="L37" s="110"/>
      <c r="M37" s="110"/>
      <c r="N37" s="110"/>
      <c r="O37" s="110"/>
      <c r="P37" s="132"/>
      <c r="Q37" s="161"/>
      <c r="R37" s="162"/>
      <c r="S37" s="163"/>
      <c r="T37" s="164"/>
      <c r="U37" s="165"/>
      <c r="V37" s="165"/>
      <c r="W37" s="165"/>
      <c r="X37" s="165"/>
      <c r="Y37" s="165"/>
      <c r="Z37" s="165"/>
      <c r="AA37" s="165"/>
      <c r="AB37" s="165"/>
      <c r="AC37" s="165"/>
      <c r="AD37" s="165"/>
      <c r="AE37" s="165"/>
      <c r="AF37" s="165"/>
      <c r="AG37" s="165"/>
      <c r="AH37" s="165"/>
      <c r="AI37" s="198"/>
      <c r="AJ37" s="161"/>
      <c r="AK37" s="162"/>
      <c r="AL37" s="162"/>
      <c r="AM37" s="162"/>
      <c r="AN37" s="162"/>
      <c r="AO37" s="162"/>
      <c r="AP37" s="162"/>
      <c r="AQ37" s="162"/>
      <c r="AR37" s="162"/>
      <c r="AS37" s="162"/>
      <c r="AT37" s="162"/>
      <c r="AU37" s="162"/>
      <c r="AV37" s="162"/>
      <c r="AW37" s="162"/>
      <c r="AX37" s="162"/>
      <c r="AY37" s="163"/>
      <c r="AZ37" s="161"/>
      <c r="BA37" s="162"/>
      <c r="BB37" s="162"/>
      <c r="BC37" s="162"/>
      <c r="BD37" s="162"/>
      <c r="BE37" s="162"/>
      <c r="BF37" s="230"/>
    </row>
    <row r="38" ht="15" customHeight="1" spans="3:58">
      <c r="C38" s="101">
        <f>IF(入力!B29="","",入力!B29)</f>
        <v>3</v>
      </c>
      <c r="D38" s="102"/>
      <c r="E38" s="103"/>
      <c r="F38" s="104" t="str">
        <f>IF(入力!C30="","",入力!C29&amp;"　"&amp;入力!E29&amp;"
"&amp;入力!C30&amp;"　"&amp;入力!E30)</f>
        <v>イイダ　ハナユ
飯田　花結</v>
      </c>
      <c r="G38" s="105"/>
      <c r="H38" s="105"/>
      <c r="I38" s="105"/>
      <c r="J38" s="105"/>
      <c r="K38" s="105"/>
      <c r="L38" s="105"/>
      <c r="M38" s="105"/>
      <c r="N38" s="105"/>
      <c r="O38" s="105"/>
      <c r="P38" s="131"/>
      <c r="Q38" s="156">
        <f>IF(入力!G29="","",入力!G29)</f>
        <v>4</v>
      </c>
      <c r="R38" s="157"/>
      <c r="S38" s="158"/>
      <c r="T38" s="159" t="str">
        <f>IF(入力!I29="","",入力!I29)</f>
        <v>東野</v>
      </c>
      <c r="U38" s="160"/>
      <c r="V38" s="160"/>
      <c r="W38" s="160"/>
      <c r="X38" s="160"/>
      <c r="Y38" s="160"/>
      <c r="Z38" s="160"/>
      <c r="AA38" s="160"/>
      <c r="AB38" s="160"/>
      <c r="AC38" s="160"/>
      <c r="AD38" s="160"/>
      <c r="AE38" s="160"/>
      <c r="AF38" s="160"/>
      <c r="AG38" s="160"/>
      <c r="AH38" s="160"/>
      <c r="AI38" s="197"/>
      <c r="AJ38" s="156">
        <f>IF(入力!M29="","",入力!M29)</f>
        <v>518929145</v>
      </c>
      <c r="AK38" s="157"/>
      <c r="AL38" s="157"/>
      <c r="AM38" s="157"/>
      <c r="AN38" s="157"/>
      <c r="AO38" s="157"/>
      <c r="AP38" s="157"/>
      <c r="AQ38" s="157"/>
      <c r="AR38" s="157"/>
      <c r="AS38" s="157"/>
      <c r="AT38" s="157"/>
      <c r="AU38" s="157"/>
      <c r="AV38" s="157"/>
      <c r="AW38" s="157"/>
      <c r="AX38" s="157"/>
      <c r="AY38" s="158"/>
      <c r="AZ38" s="156">
        <f>IF(入力!P29="","",入力!P29)</f>
        <v>145</v>
      </c>
      <c r="BA38" s="157"/>
      <c r="BB38" s="157"/>
      <c r="BC38" s="157"/>
      <c r="BD38" s="157"/>
      <c r="BE38" s="157"/>
      <c r="BF38" s="229"/>
    </row>
    <row r="39" ht="15" customHeight="1" spans="3:58">
      <c r="C39" s="106"/>
      <c r="D39" s="107"/>
      <c r="E39" s="108"/>
      <c r="F39" s="109"/>
      <c r="G39" s="110"/>
      <c r="H39" s="110"/>
      <c r="I39" s="110"/>
      <c r="J39" s="110"/>
      <c r="K39" s="110"/>
      <c r="L39" s="110"/>
      <c r="M39" s="110"/>
      <c r="N39" s="110"/>
      <c r="O39" s="110"/>
      <c r="P39" s="132"/>
      <c r="Q39" s="161"/>
      <c r="R39" s="162"/>
      <c r="S39" s="163"/>
      <c r="T39" s="164"/>
      <c r="U39" s="165"/>
      <c r="V39" s="165"/>
      <c r="W39" s="165"/>
      <c r="X39" s="165"/>
      <c r="Y39" s="165"/>
      <c r="Z39" s="165"/>
      <c r="AA39" s="165"/>
      <c r="AB39" s="165"/>
      <c r="AC39" s="165"/>
      <c r="AD39" s="165"/>
      <c r="AE39" s="165"/>
      <c r="AF39" s="165"/>
      <c r="AG39" s="165"/>
      <c r="AH39" s="165"/>
      <c r="AI39" s="198"/>
      <c r="AJ39" s="161"/>
      <c r="AK39" s="162"/>
      <c r="AL39" s="162"/>
      <c r="AM39" s="162"/>
      <c r="AN39" s="162"/>
      <c r="AO39" s="162"/>
      <c r="AP39" s="162"/>
      <c r="AQ39" s="162"/>
      <c r="AR39" s="162"/>
      <c r="AS39" s="162"/>
      <c r="AT39" s="162"/>
      <c r="AU39" s="162"/>
      <c r="AV39" s="162"/>
      <c r="AW39" s="162"/>
      <c r="AX39" s="162"/>
      <c r="AY39" s="163"/>
      <c r="AZ39" s="161"/>
      <c r="BA39" s="162"/>
      <c r="BB39" s="162"/>
      <c r="BC39" s="162"/>
      <c r="BD39" s="162"/>
      <c r="BE39" s="162"/>
      <c r="BF39" s="230"/>
    </row>
    <row r="40" ht="15" customHeight="1" spans="3:58">
      <c r="C40" s="101">
        <f>IF(入力!B31="","",入力!B31)</f>
        <v>4</v>
      </c>
      <c r="D40" s="102"/>
      <c r="E40" s="103"/>
      <c r="F40" s="104" t="str">
        <f>IF(入力!C32="","",入力!C31&amp;"　"&amp;入力!E31&amp;"
"&amp;入力!C32&amp;"　"&amp;入力!E32)</f>
        <v>セキグチ　シホ
関口　志保</v>
      </c>
      <c r="G40" s="105"/>
      <c r="H40" s="105"/>
      <c r="I40" s="105"/>
      <c r="J40" s="105"/>
      <c r="K40" s="105"/>
      <c r="L40" s="105"/>
      <c r="M40" s="105"/>
      <c r="N40" s="105"/>
      <c r="O40" s="105"/>
      <c r="P40" s="131"/>
      <c r="Q40" s="156">
        <f>IF(入力!G31="","",入力!G31)</f>
        <v>4</v>
      </c>
      <c r="R40" s="157"/>
      <c r="S40" s="158"/>
      <c r="T40" s="159" t="str">
        <f>IF(入力!I31="","",入力!I31)</f>
        <v>東</v>
      </c>
      <c r="U40" s="160"/>
      <c r="V40" s="160"/>
      <c r="W40" s="160"/>
      <c r="X40" s="160"/>
      <c r="Y40" s="160"/>
      <c r="Z40" s="160"/>
      <c r="AA40" s="160"/>
      <c r="AB40" s="160"/>
      <c r="AC40" s="160"/>
      <c r="AD40" s="160"/>
      <c r="AE40" s="160"/>
      <c r="AF40" s="160"/>
      <c r="AG40" s="160"/>
      <c r="AH40" s="160"/>
      <c r="AI40" s="197"/>
      <c r="AJ40" s="156">
        <f>IF(入力!M31="","",入力!M31)</f>
        <v>516054544</v>
      </c>
      <c r="AK40" s="157"/>
      <c r="AL40" s="157"/>
      <c r="AM40" s="157"/>
      <c r="AN40" s="157"/>
      <c r="AO40" s="157"/>
      <c r="AP40" s="157"/>
      <c r="AQ40" s="157"/>
      <c r="AR40" s="157"/>
      <c r="AS40" s="157"/>
      <c r="AT40" s="157"/>
      <c r="AU40" s="157"/>
      <c r="AV40" s="157"/>
      <c r="AW40" s="157"/>
      <c r="AX40" s="157"/>
      <c r="AY40" s="158"/>
      <c r="AZ40" s="156">
        <f>IF(入力!P31="","",入力!P31)</f>
        <v>140</v>
      </c>
      <c r="BA40" s="157"/>
      <c r="BB40" s="157"/>
      <c r="BC40" s="157"/>
      <c r="BD40" s="157"/>
      <c r="BE40" s="157"/>
      <c r="BF40" s="229"/>
    </row>
    <row r="41" ht="15" customHeight="1" spans="3:58">
      <c r="C41" s="106"/>
      <c r="D41" s="107"/>
      <c r="E41" s="108"/>
      <c r="F41" s="109"/>
      <c r="G41" s="110"/>
      <c r="H41" s="110"/>
      <c r="I41" s="110"/>
      <c r="J41" s="110"/>
      <c r="K41" s="110"/>
      <c r="L41" s="110"/>
      <c r="M41" s="110"/>
      <c r="N41" s="110"/>
      <c r="O41" s="110"/>
      <c r="P41" s="132"/>
      <c r="Q41" s="161"/>
      <c r="R41" s="162"/>
      <c r="S41" s="163"/>
      <c r="T41" s="164"/>
      <c r="U41" s="165"/>
      <c r="V41" s="165"/>
      <c r="W41" s="165"/>
      <c r="X41" s="165"/>
      <c r="Y41" s="165"/>
      <c r="Z41" s="165"/>
      <c r="AA41" s="165"/>
      <c r="AB41" s="165"/>
      <c r="AC41" s="165"/>
      <c r="AD41" s="165"/>
      <c r="AE41" s="165"/>
      <c r="AF41" s="165"/>
      <c r="AG41" s="165"/>
      <c r="AH41" s="165"/>
      <c r="AI41" s="198"/>
      <c r="AJ41" s="161"/>
      <c r="AK41" s="162"/>
      <c r="AL41" s="162"/>
      <c r="AM41" s="162"/>
      <c r="AN41" s="162"/>
      <c r="AO41" s="162"/>
      <c r="AP41" s="162"/>
      <c r="AQ41" s="162"/>
      <c r="AR41" s="162"/>
      <c r="AS41" s="162"/>
      <c r="AT41" s="162"/>
      <c r="AU41" s="162"/>
      <c r="AV41" s="162"/>
      <c r="AW41" s="162"/>
      <c r="AX41" s="162"/>
      <c r="AY41" s="163"/>
      <c r="AZ41" s="161"/>
      <c r="BA41" s="162"/>
      <c r="BB41" s="162"/>
      <c r="BC41" s="162"/>
      <c r="BD41" s="162"/>
      <c r="BE41" s="162"/>
      <c r="BF41" s="230"/>
    </row>
    <row r="42" ht="15" customHeight="1" spans="3:58">
      <c r="C42" s="101">
        <f>IF(入力!B33="","",入力!B33)</f>
        <v>5</v>
      </c>
      <c r="D42" s="102"/>
      <c r="E42" s="103"/>
      <c r="F42" s="104" t="str">
        <f>IF(入力!C34="","",入力!C33&amp;"　"&amp;入力!E33&amp;"
"&amp;入力!C34&amp;"　"&amp;入力!E34)</f>
        <v>ナカヤブ　アイナ
中藪　愛菜</v>
      </c>
      <c r="G42" s="105"/>
      <c r="H42" s="105"/>
      <c r="I42" s="105"/>
      <c r="J42" s="105"/>
      <c r="K42" s="105"/>
      <c r="L42" s="105"/>
      <c r="M42" s="105"/>
      <c r="N42" s="105"/>
      <c r="O42" s="105"/>
      <c r="P42" s="131"/>
      <c r="Q42" s="156">
        <f>IF(入力!G33="","",入力!G33)</f>
        <v>4</v>
      </c>
      <c r="R42" s="157"/>
      <c r="S42" s="158"/>
      <c r="T42" s="159" t="str">
        <f>IF(入力!I33="","",入力!I33)</f>
        <v>舞浜</v>
      </c>
      <c r="U42" s="160"/>
      <c r="V42" s="160"/>
      <c r="W42" s="160"/>
      <c r="X42" s="160"/>
      <c r="Y42" s="160"/>
      <c r="Z42" s="160"/>
      <c r="AA42" s="160"/>
      <c r="AB42" s="160"/>
      <c r="AC42" s="160"/>
      <c r="AD42" s="160"/>
      <c r="AE42" s="160"/>
      <c r="AF42" s="160"/>
      <c r="AG42" s="160"/>
      <c r="AH42" s="160"/>
      <c r="AI42" s="197"/>
      <c r="AJ42" s="156">
        <f>IF(入力!M33="","",入力!M33)</f>
        <v>514915545</v>
      </c>
      <c r="AK42" s="157"/>
      <c r="AL42" s="157"/>
      <c r="AM42" s="157"/>
      <c r="AN42" s="157"/>
      <c r="AO42" s="157"/>
      <c r="AP42" s="157"/>
      <c r="AQ42" s="157"/>
      <c r="AR42" s="157"/>
      <c r="AS42" s="157"/>
      <c r="AT42" s="157"/>
      <c r="AU42" s="157"/>
      <c r="AV42" s="157"/>
      <c r="AW42" s="157"/>
      <c r="AX42" s="157"/>
      <c r="AY42" s="158"/>
      <c r="AZ42" s="156">
        <f>IF(入力!P33="","",入力!P33)</f>
        <v>147</v>
      </c>
      <c r="BA42" s="157"/>
      <c r="BB42" s="157"/>
      <c r="BC42" s="157"/>
      <c r="BD42" s="157"/>
      <c r="BE42" s="157"/>
      <c r="BF42" s="229"/>
    </row>
    <row r="43" ht="15" customHeight="1" spans="3:58">
      <c r="C43" s="106"/>
      <c r="D43" s="107"/>
      <c r="E43" s="108"/>
      <c r="F43" s="109"/>
      <c r="G43" s="110"/>
      <c r="H43" s="110"/>
      <c r="I43" s="110"/>
      <c r="J43" s="110"/>
      <c r="K43" s="110"/>
      <c r="L43" s="110"/>
      <c r="M43" s="110"/>
      <c r="N43" s="110"/>
      <c r="O43" s="110"/>
      <c r="P43" s="132"/>
      <c r="Q43" s="161"/>
      <c r="R43" s="162"/>
      <c r="S43" s="163"/>
      <c r="T43" s="164"/>
      <c r="U43" s="165"/>
      <c r="V43" s="165"/>
      <c r="W43" s="165"/>
      <c r="X43" s="165"/>
      <c r="Y43" s="165"/>
      <c r="Z43" s="165"/>
      <c r="AA43" s="165"/>
      <c r="AB43" s="165"/>
      <c r="AC43" s="165"/>
      <c r="AD43" s="165"/>
      <c r="AE43" s="165"/>
      <c r="AF43" s="165"/>
      <c r="AG43" s="165"/>
      <c r="AH43" s="165"/>
      <c r="AI43" s="198"/>
      <c r="AJ43" s="161"/>
      <c r="AK43" s="162"/>
      <c r="AL43" s="162"/>
      <c r="AM43" s="162"/>
      <c r="AN43" s="162"/>
      <c r="AO43" s="162"/>
      <c r="AP43" s="162"/>
      <c r="AQ43" s="162"/>
      <c r="AR43" s="162"/>
      <c r="AS43" s="162"/>
      <c r="AT43" s="162"/>
      <c r="AU43" s="162"/>
      <c r="AV43" s="162"/>
      <c r="AW43" s="162"/>
      <c r="AX43" s="162"/>
      <c r="AY43" s="163"/>
      <c r="AZ43" s="161"/>
      <c r="BA43" s="162"/>
      <c r="BB43" s="162"/>
      <c r="BC43" s="162"/>
      <c r="BD43" s="162"/>
      <c r="BE43" s="162"/>
      <c r="BF43" s="230"/>
    </row>
    <row r="44" ht="15" customHeight="1" spans="3:58">
      <c r="C44" s="101">
        <f>IF(入力!B35="","",入力!B35)</f>
        <v>6</v>
      </c>
      <c r="D44" s="102"/>
      <c r="E44" s="103"/>
      <c r="F44" s="104" t="str">
        <f>IF(入力!C36="","",入力!C35&amp;"　"&amp;入力!E35&amp;"
"&amp;入力!C36&amp;"　"&amp;入力!E36)</f>
        <v>ミツダ　ナナミ
光田　七望</v>
      </c>
      <c r="G44" s="105"/>
      <c r="H44" s="105"/>
      <c r="I44" s="105"/>
      <c r="J44" s="105"/>
      <c r="K44" s="105"/>
      <c r="L44" s="105"/>
      <c r="M44" s="105"/>
      <c r="N44" s="105"/>
      <c r="O44" s="105"/>
      <c r="P44" s="131"/>
      <c r="Q44" s="156">
        <f>IF(入力!G35="","",入力!G35)</f>
        <v>3</v>
      </c>
      <c r="R44" s="157"/>
      <c r="S44" s="158"/>
      <c r="T44" s="159" t="str">
        <f>IF(入力!I35="","",入力!I35)</f>
        <v>入船</v>
      </c>
      <c r="U44" s="160"/>
      <c r="V44" s="160"/>
      <c r="W44" s="160"/>
      <c r="X44" s="160"/>
      <c r="Y44" s="160"/>
      <c r="Z44" s="160"/>
      <c r="AA44" s="160"/>
      <c r="AB44" s="160"/>
      <c r="AC44" s="160"/>
      <c r="AD44" s="160"/>
      <c r="AE44" s="160"/>
      <c r="AF44" s="160"/>
      <c r="AG44" s="160"/>
      <c r="AH44" s="160"/>
      <c r="AI44" s="197"/>
      <c r="AJ44" s="156">
        <f>IF(入力!M35="","",入力!M35)</f>
        <v>516054725</v>
      </c>
      <c r="AK44" s="157"/>
      <c r="AL44" s="157"/>
      <c r="AM44" s="157"/>
      <c r="AN44" s="157"/>
      <c r="AO44" s="157"/>
      <c r="AP44" s="157"/>
      <c r="AQ44" s="157"/>
      <c r="AR44" s="157"/>
      <c r="AS44" s="157"/>
      <c r="AT44" s="157"/>
      <c r="AU44" s="157"/>
      <c r="AV44" s="157"/>
      <c r="AW44" s="157"/>
      <c r="AX44" s="157"/>
      <c r="AY44" s="158"/>
      <c r="AZ44" s="156">
        <f>IF(入力!P35="","",入力!P35)</f>
        <v>135</v>
      </c>
      <c r="BA44" s="157"/>
      <c r="BB44" s="157"/>
      <c r="BC44" s="157"/>
      <c r="BD44" s="157"/>
      <c r="BE44" s="157"/>
      <c r="BF44" s="229"/>
    </row>
    <row r="45" ht="15" customHeight="1" spans="3:58">
      <c r="C45" s="106"/>
      <c r="D45" s="107"/>
      <c r="E45" s="108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32"/>
      <c r="Q45" s="161"/>
      <c r="R45" s="162"/>
      <c r="S45" s="163"/>
      <c r="T45" s="164"/>
      <c r="U45" s="165"/>
      <c r="V45" s="165"/>
      <c r="W45" s="165"/>
      <c r="X45" s="165"/>
      <c r="Y45" s="165"/>
      <c r="Z45" s="165"/>
      <c r="AA45" s="165"/>
      <c r="AB45" s="165"/>
      <c r="AC45" s="165"/>
      <c r="AD45" s="165"/>
      <c r="AE45" s="165"/>
      <c r="AF45" s="165"/>
      <c r="AG45" s="165"/>
      <c r="AH45" s="165"/>
      <c r="AI45" s="198"/>
      <c r="AJ45" s="161"/>
      <c r="AK45" s="162"/>
      <c r="AL45" s="162"/>
      <c r="AM45" s="162"/>
      <c r="AN45" s="162"/>
      <c r="AO45" s="162"/>
      <c r="AP45" s="162"/>
      <c r="AQ45" s="162"/>
      <c r="AR45" s="162"/>
      <c r="AS45" s="162"/>
      <c r="AT45" s="162"/>
      <c r="AU45" s="162"/>
      <c r="AV45" s="162"/>
      <c r="AW45" s="162"/>
      <c r="AX45" s="162"/>
      <c r="AY45" s="163"/>
      <c r="AZ45" s="161"/>
      <c r="BA45" s="162"/>
      <c r="BB45" s="162"/>
      <c r="BC45" s="162"/>
      <c r="BD45" s="162"/>
      <c r="BE45" s="162"/>
      <c r="BF45" s="230"/>
    </row>
    <row r="46" ht="15" customHeight="1" spans="3:58">
      <c r="C46" s="101">
        <f>IF(入力!B37="","",入力!B37)</f>
        <v>7</v>
      </c>
      <c r="D46" s="102"/>
      <c r="E46" s="103"/>
      <c r="F46" s="104" t="str">
        <f>IF(入力!C38="","",入力!C37&amp;"　"&amp;入力!E37&amp;"
"&amp;入力!C38&amp;"　"&amp;入力!E38)</f>
        <v>ヤマナカ　アヤカ
山中　絢賀</v>
      </c>
      <c r="G46" s="105"/>
      <c r="H46" s="105"/>
      <c r="I46" s="105"/>
      <c r="J46" s="105"/>
      <c r="K46" s="105"/>
      <c r="L46" s="105"/>
      <c r="M46" s="105"/>
      <c r="N46" s="105"/>
      <c r="O46" s="105"/>
      <c r="P46" s="131"/>
      <c r="Q46" s="156">
        <f>IF(入力!G37="","",入力!G37)</f>
        <v>2</v>
      </c>
      <c r="R46" s="157"/>
      <c r="S46" s="158"/>
      <c r="T46" s="159" t="str">
        <f>IF(入力!I37="","",入力!I37)</f>
        <v>妙典</v>
      </c>
      <c r="U46" s="160"/>
      <c r="V46" s="160"/>
      <c r="W46" s="160"/>
      <c r="X46" s="160"/>
      <c r="Y46" s="160"/>
      <c r="Z46" s="160"/>
      <c r="AA46" s="160"/>
      <c r="AB46" s="160"/>
      <c r="AC46" s="160"/>
      <c r="AD46" s="160"/>
      <c r="AE46" s="160"/>
      <c r="AF46" s="160"/>
      <c r="AG46" s="160"/>
      <c r="AH46" s="160"/>
      <c r="AI46" s="197"/>
      <c r="AJ46" s="156">
        <f>IF(入力!M37="","",入力!M37)</f>
        <v>516054990</v>
      </c>
      <c r="AK46" s="157"/>
      <c r="AL46" s="157"/>
      <c r="AM46" s="157"/>
      <c r="AN46" s="157"/>
      <c r="AO46" s="157"/>
      <c r="AP46" s="157"/>
      <c r="AQ46" s="157"/>
      <c r="AR46" s="157"/>
      <c r="AS46" s="157"/>
      <c r="AT46" s="157"/>
      <c r="AU46" s="157"/>
      <c r="AV46" s="157"/>
      <c r="AW46" s="157"/>
      <c r="AX46" s="157"/>
      <c r="AY46" s="158"/>
      <c r="AZ46" s="156">
        <f>IF(入力!P37="","",入力!P37)</f>
        <v>130</v>
      </c>
      <c r="BA46" s="157"/>
      <c r="BB46" s="157"/>
      <c r="BC46" s="157"/>
      <c r="BD46" s="157"/>
      <c r="BE46" s="157"/>
      <c r="BF46" s="229"/>
    </row>
    <row r="47" ht="15" customHeight="1" spans="3:58">
      <c r="C47" s="106"/>
      <c r="D47" s="107"/>
      <c r="E47" s="108"/>
      <c r="F47" s="109"/>
      <c r="G47" s="110"/>
      <c r="H47" s="110"/>
      <c r="I47" s="110"/>
      <c r="J47" s="110"/>
      <c r="K47" s="110"/>
      <c r="L47" s="110"/>
      <c r="M47" s="110"/>
      <c r="N47" s="110"/>
      <c r="O47" s="110"/>
      <c r="P47" s="132"/>
      <c r="Q47" s="161"/>
      <c r="R47" s="162"/>
      <c r="S47" s="163"/>
      <c r="T47" s="164"/>
      <c r="U47" s="165"/>
      <c r="V47" s="165"/>
      <c r="W47" s="165"/>
      <c r="X47" s="165"/>
      <c r="Y47" s="165"/>
      <c r="Z47" s="165"/>
      <c r="AA47" s="165"/>
      <c r="AB47" s="165"/>
      <c r="AC47" s="165"/>
      <c r="AD47" s="165"/>
      <c r="AE47" s="165"/>
      <c r="AF47" s="165"/>
      <c r="AG47" s="165"/>
      <c r="AH47" s="165"/>
      <c r="AI47" s="198"/>
      <c r="AJ47" s="161"/>
      <c r="AK47" s="162"/>
      <c r="AL47" s="162"/>
      <c r="AM47" s="162"/>
      <c r="AN47" s="162"/>
      <c r="AO47" s="162"/>
      <c r="AP47" s="162"/>
      <c r="AQ47" s="162"/>
      <c r="AR47" s="162"/>
      <c r="AS47" s="162"/>
      <c r="AT47" s="162"/>
      <c r="AU47" s="162"/>
      <c r="AV47" s="162"/>
      <c r="AW47" s="162"/>
      <c r="AX47" s="162"/>
      <c r="AY47" s="163"/>
      <c r="AZ47" s="161"/>
      <c r="BA47" s="162"/>
      <c r="BB47" s="162"/>
      <c r="BC47" s="162"/>
      <c r="BD47" s="162"/>
      <c r="BE47" s="162"/>
      <c r="BF47" s="230"/>
    </row>
    <row r="48" ht="15" customHeight="1" spans="3:58">
      <c r="C48" s="101">
        <f>IF(入力!B39="","",入力!B39)</f>
        <v>8</v>
      </c>
      <c r="D48" s="102"/>
      <c r="E48" s="103"/>
      <c r="F48" s="104" t="str">
        <f>IF(入力!C40="","",入力!C39&amp;"　"&amp;入力!E39&amp;"
"&amp;入力!C40&amp;"　"&amp;入力!E40)</f>
        <v>ナカヤブ　ナナミ
中藪　奈々実</v>
      </c>
      <c r="G48" s="105"/>
      <c r="H48" s="105"/>
      <c r="I48" s="105"/>
      <c r="J48" s="105"/>
      <c r="K48" s="105"/>
      <c r="L48" s="105"/>
      <c r="M48" s="105"/>
      <c r="N48" s="105"/>
      <c r="O48" s="105"/>
      <c r="P48" s="131"/>
      <c r="Q48" s="156">
        <f>IF(入力!G39="","",入力!G39)</f>
        <v>2</v>
      </c>
      <c r="R48" s="157"/>
      <c r="S48" s="158"/>
      <c r="T48" s="159" t="str">
        <f>IF(入力!I39="","",入力!I39)</f>
        <v>舞浜</v>
      </c>
      <c r="U48" s="160"/>
      <c r="V48" s="160"/>
      <c r="W48" s="160"/>
      <c r="X48" s="160"/>
      <c r="Y48" s="160"/>
      <c r="Z48" s="160"/>
      <c r="AA48" s="160"/>
      <c r="AB48" s="160"/>
      <c r="AC48" s="160"/>
      <c r="AD48" s="160"/>
      <c r="AE48" s="160"/>
      <c r="AF48" s="160"/>
      <c r="AG48" s="160"/>
      <c r="AH48" s="160"/>
      <c r="AI48" s="197"/>
      <c r="AJ48" s="156">
        <f>IF(入力!M39="","",入力!M39)</f>
        <v>516054875</v>
      </c>
      <c r="AK48" s="157"/>
      <c r="AL48" s="157"/>
      <c r="AM48" s="157"/>
      <c r="AN48" s="157"/>
      <c r="AO48" s="157"/>
      <c r="AP48" s="157"/>
      <c r="AQ48" s="157"/>
      <c r="AR48" s="157"/>
      <c r="AS48" s="157"/>
      <c r="AT48" s="157"/>
      <c r="AU48" s="157"/>
      <c r="AV48" s="157"/>
      <c r="AW48" s="157"/>
      <c r="AX48" s="157"/>
      <c r="AY48" s="158"/>
      <c r="AZ48" s="156">
        <f>IF(入力!P39="","",入力!P39)</f>
        <v>120</v>
      </c>
      <c r="BA48" s="157"/>
      <c r="BB48" s="157"/>
      <c r="BC48" s="157"/>
      <c r="BD48" s="157"/>
      <c r="BE48" s="157"/>
      <c r="BF48" s="229"/>
    </row>
    <row r="49" ht="15" customHeight="1" spans="3:58">
      <c r="C49" s="106"/>
      <c r="D49" s="107"/>
      <c r="E49" s="108"/>
      <c r="F49" s="109"/>
      <c r="G49" s="110"/>
      <c r="H49" s="110"/>
      <c r="I49" s="110"/>
      <c r="J49" s="110"/>
      <c r="K49" s="110"/>
      <c r="L49" s="110"/>
      <c r="M49" s="110"/>
      <c r="N49" s="110"/>
      <c r="O49" s="110"/>
      <c r="P49" s="132"/>
      <c r="Q49" s="161"/>
      <c r="R49" s="162"/>
      <c r="S49" s="163"/>
      <c r="T49" s="164"/>
      <c r="U49" s="165"/>
      <c r="V49" s="165"/>
      <c r="W49" s="165"/>
      <c r="X49" s="165"/>
      <c r="Y49" s="165"/>
      <c r="Z49" s="165"/>
      <c r="AA49" s="165"/>
      <c r="AB49" s="165"/>
      <c r="AC49" s="165"/>
      <c r="AD49" s="165"/>
      <c r="AE49" s="165"/>
      <c r="AF49" s="165"/>
      <c r="AG49" s="165"/>
      <c r="AH49" s="165"/>
      <c r="AI49" s="198"/>
      <c r="AJ49" s="161"/>
      <c r="AK49" s="162"/>
      <c r="AL49" s="162"/>
      <c r="AM49" s="162"/>
      <c r="AN49" s="162"/>
      <c r="AO49" s="162"/>
      <c r="AP49" s="162"/>
      <c r="AQ49" s="162"/>
      <c r="AR49" s="162"/>
      <c r="AS49" s="162"/>
      <c r="AT49" s="162"/>
      <c r="AU49" s="162"/>
      <c r="AV49" s="162"/>
      <c r="AW49" s="162"/>
      <c r="AX49" s="162"/>
      <c r="AY49" s="163"/>
      <c r="AZ49" s="161"/>
      <c r="BA49" s="162"/>
      <c r="BB49" s="162"/>
      <c r="BC49" s="162"/>
      <c r="BD49" s="162"/>
      <c r="BE49" s="162"/>
      <c r="BF49" s="230"/>
    </row>
    <row r="50" ht="15" customHeight="1" spans="3:58">
      <c r="C50" s="101">
        <f>IF(入力!B41="","",入力!B41)</f>
        <v>9</v>
      </c>
      <c r="D50" s="102"/>
      <c r="E50" s="103"/>
      <c r="F50" s="104" t="str">
        <f>IF(入力!C42="","",入力!C41&amp;"　"&amp;入力!E41&amp;"
"&amp;入力!C42&amp;"　"&amp;入力!E42)</f>
        <v/>
      </c>
      <c r="G50" s="105"/>
      <c r="H50" s="105"/>
      <c r="I50" s="105"/>
      <c r="J50" s="105"/>
      <c r="K50" s="105"/>
      <c r="L50" s="105"/>
      <c r="M50" s="105"/>
      <c r="N50" s="105"/>
      <c r="O50" s="105"/>
      <c r="P50" s="131"/>
      <c r="Q50" s="156" t="str">
        <f>IF(入力!G41="","",入力!G41)</f>
        <v/>
      </c>
      <c r="R50" s="157"/>
      <c r="S50" s="158"/>
      <c r="T50" s="159" t="str">
        <f>IF(入力!I41="","",入力!I41)</f>
        <v/>
      </c>
      <c r="U50" s="160"/>
      <c r="V50" s="160"/>
      <c r="W50" s="160"/>
      <c r="X50" s="160"/>
      <c r="Y50" s="160"/>
      <c r="Z50" s="160"/>
      <c r="AA50" s="160"/>
      <c r="AB50" s="160"/>
      <c r="AC50" s="160"/>
      <c r="AD50" s="160"/>
      <c r="AE50" s="160"/>
      <c r="AF50" s="160"/>
      <c r="AG50" s="160"/>
      <c r="AH50" s="160"/>
      <c r="AI50" s="197"/>
      <c r="AJ50" s="156" t="str">
        <f>IF(入力!M41="","",入力!M41)</f>
        <v/>
      </c>
      <c r="AK50" s="157"/>
      <c r="AL50" s="157"/>
      <c r="AM50" s="157"/>
      <c r="AN50" s="157"/>
      <c r="AO50" s="157"/>
      <c r="AP50" s="157"/>
      <c r="AQ50" s="157"/>
      <c r="AR50" s="157"/>
      <c r="AS50" s="157"/>
      <c r="AT50" s="157"/>
      <c r="AU50" s="157"/>
      <c r="AV50" s="157"/>
      <c r="AW50" s="157"/>
      <c r="AX50" s="157"/>
      <c r="AY50" s="158"/>
      <c r="AZ50" s="156" t="str">
        <f>IF(入力!P41="","",入力!P41)</f>
        <v/>
      </c>
      <c r="BA50" s="157"/>
      <c r="BB50" s="157"/>
      <c r="BC50" s="157"/>
      <c r="BD50" s="157"/>
      <c r="BE50" s="157"/>
      <c r="BF50" s="229"/>
    </row>
    <row r="51" ht="15" customHeight="1" spans="3:58">
      <c r="C51" s="106"/>
      <c r="D51" s="107"/>
      <c r="E51" s="108"/>
      <c r="F51" s="109"/>
      <c r="G51" s="110"/>
      <c r="H51" s="110"/>
      <c r="I51" s="110"/>
      <c r="J51" s="110"/>
      <c r="K51" s="110"/>
      <c r="L51" s="110"/>
      <c r="M51" s="110"/>
      <c r="N51" s="110"/>
      <c r="O51" s="110"/>
      <c r="P51" s="132"/>
      <c r="Q51" s="161"/>
      <c r="R51" s="162"/>
      <c r="S51" s="163"/>
      <c r="T51" s="164"/>
      <c r="U51" s="165"/>
      <c r="V51" s="165"/>
      <c r="W51" s="165"/>
      <c r="X51" s="165"/>
      <c r="Y51" s="165"/>
      <c r="Z51" s="165"/>
      <c r="AA51" s="165"/>
      <c r="AB51" s="165"/>
      <c r="AC51" s="165"/>
      <c r="AD51" s="165"/>
      <c r="AE51" s="165"/>
      <c r="AF51" s="165"/>
      <c r="AG51" s="165"/>
      <c r="AH51" s="165"/>
      <c r="AI51" s="198"/>
      <c r="AJ51" s="161"/>
      <c r="AK51" s="162"/>
      <c r="AL51" s="162"/>
      <c r="AM51" s="162"/>
      <c r="AN51" s="162"/>
      <c r="AO51" s="162"/>
      <c r="AP51" s="162"/>
      <c r="AQ51" s="162"/>
      <c r="AR51" s="162"/>
      <c r="AS51" s="162"/>
      <c r="AT51" s="162"/>
      <c r="AU51" s="162"/>
      <c r="AV51" s="162"/>
      <c r="AW51" s="162"/>
      <c r="AX51" s="162"/>
      <c r="AY51" s="163"/>
      <c r="AZ51" s="161"/>
      <c r="BA51" s="162"/>
      <c r="BB51" s="162"/>
      <c r="BC51" s="162"/>
      <c r="BD51" s="162"/>
      <c r="BE51" s="162"/>
      <c r="BF51" s="230"/>
    </row>
    <row r="52" ht="15" customHeight="1" spans="3:58">
      <c r="C52" s="101">
        <f>IF(入力!B43="","",入力!B43)</f>
        <v>10</v>
      </c>
      <c r="D52" s="102"/>
      <c r="E52" s="103"/>
      <c r="F52" s="104" t="str">
        <f>IF(入力!C44="","",入力!C43&amp;"　"&amp;入力!E43&amp;"
"&amp;入力!C44&amp;"　"&amp;入力!E44)</f>
        <v/>
      </c>
      <c r="G52" s="105"/>
      <c r="H52" s="105"/>
      <c r="I52" s="105"/>
      <c r="J52" s="105"/>
      <c r="K52" s="105"/>
      <c r="L52" s="105"/>
      <c r="M52" s="105"/>
      <c r="N52" s="105"/>
      <c r="O52" s="105"/>
      <c r="P52" s="131"/>
      <c r="Q52" s="156" t="str">
        <f>IF(入力!G43="","",入力!G43)</f>
        <v/>
      </c>
      <c r="R52" s="157"/>
      <c r="S52" s="158"/>
      <c r="T52" s="159" t="str">
        <f>IF(入力!I43="","",入力!I43)</f>
        <v/>
      </c>
      <c r="U52" s="160"/>
      <c r="V52" s="160"/>
      <c r="W52" s="160"/>
      <c r="X52" s="160"/>
      <c r="Y52" s="160"/>
      <c r="Z52" s="160"/>
      <c r="AA52" s="160"/>
      <c r="AB52" s="160"/>
      <c r="AC52" s="160"/>
      <c r="AD52" s="160"/>
      <c r="AE52" s="160"/>
      <c r="AF52" s="160"/>
      <c r="AG52" s="160"/>
      <c r="AH52" s="160"/>
      <c r="AI52" s="197"/>
      <c r="AJ52" s="156" t="str">
        <f>IF(入力!M43="","",入力!M43)</f>
        <v/>
      </c>
      <c r="AK52" s="157"/>
      <c r="AL52" s="157"/>
      <c r="AM52" s="157"/>
      <c r="AN52" s="157"/>
      <c r="AO52" s="157"/>
      <c r="AP52" s="157"/>
      <c r="AQ52" s="157"/>
      <c r="AR52" s="157"/>
      <c r="AS52" s="157"/>
      <c r="AT52" s="157"/>
      <c r="AU52" s="157"/>
      <c r="AV52" s="157"/>
      <c r="AW52" s="157"/>
      <c r="AX52" s="157"/>
      <c r="AY52" s="158"/>
      <c r="AZ52" s="156" t="str">
        <f>IF(入力!P43="","",入力!P43)</f>
        <v/>
      </c>
      <c r="BA52" s="157"/>
      <c r="BB52" s="157"/>
      <c r="BC52" s="157"/>
      <c r="BD52" s="157"/>
      <c r="BE52" s="157"/>
      <c r="BF52" s="229"/>
    </row>
    <row r="53" ht="15" customHeight="1" spans="3:58">
      <c r="C53" s="106"/>
      <c r="D53" s="107"/>
      <c r="E53" s="108"/>
      <c r="F53" s="109"/>
      <c r="G53" s="110"/>
      <c r="H53" s="110"/>
      <c r="I53" s="110"/>
      <c r="J53" s="110"/>
      <c r="K53" s="110"/>
      <c r="L53" s="110"/>
      <c r="M53" s="110"/>
      <c r="N53" s="110"/>
      <c r="O53" s="110"/>
      <c r="P53" s="132"/>
      <c r="Q53" s="161"/>
      <c r="R53" s="162"/>
      <c r="S53" s="163"/>
      <c r="T53" s="164"/>
      <c r="U53" s="165"/>
      <c r="V53" s="165"/>
      <c r="W53" s="165"/>
      <c r="X53" s="165"/>
      <c r="Y53" s="165"/>
      <c r="Z53" s="165"/>
      <c r="AA53" s="165"/>
      <c r="AB53" s="165"/>
      <c r="AC53" s="165"/>
      <c r="AD53" s="165"/>
      <c r="AE53" s="165"/>
      <c r="AF53" s="165"/>
      <c r="AG53" s="165"/>
      <c r="AH53" s="165"/>
      <c r="AI53" s="198"/>
      <c r="AJ53" s="161"/>
      <c r="AK53" s="162"/>
      <c r="AL53" s="162"/>
      <c r="AM53" s="162"/>
      <c r="AN53" s="162"/>
      <c r="AO53" s="162"/>
      <c r="AP53" s="162"/>
      <c r="AQ53" s="162"/>
      <c r="AR53" s="162"/>
      <c r="AS53" s="162"/>
      <c r="AT53" s="162"/>
      <c r="AU53" s="162"/>
      <c r="AV53" s="162"/>
      <c r="AW53" s="162"/>
      <c r="AX53" s="162"/>
      <c r="AY53" s="163"/>
      <c r="AZ53" s="161"/>
      <c r="BA53" s="162"/>
      <c r="BB53" s="162"/>
      <c r="BC53" s="162"/>
      <c r="BD53" s="162"/>
      <c r="BE53" s="162"/>
      <c r="BF53" s="230"/>
    </row>
    <row r="54" ht="15" customHeight="1" spans="3:58">
      <c r="C54" s="101">
        <f>IF(入力!B45="","",入力!B45)</f>
        <v>11</v>
      </c>
      <c r="D54" s="102"/>
      <c r="E54" s="103"/>
      <c r="F54" s="104" t="str">
        <f>IF(入力!C46="","",入力!C45&amp;"　"&amp;入力!E45&amp;"
"&amp;入力!C46&amp;"　"&amp;入力!E46)</f>
        <v/>
      </c>
      <c r="G54" s="105"/>
      <c r="H54" s="105"/>
      <c r="I54" s="105"/>
      <c r="J54" s="105"/>
      <c r="K54" s="105"/>
      <c r="L54" s="105"/>
      <c r="M54" s="105"/>
      <c r="N54" s="105"/>
      <c r="O54" s="105"/>
      <c r="P54" s="131"/>
      <c r="Q54" s="156" t="str">
        <f>IF(入力!G45="","",入力!G45)</f>
        <v/>
      </c>
      <c r="R54" s="157"/>
      <c r="S54" s="158"/>
      <c r="T54" s="159" t="str">
        <f>IF(入力!I45="","",入力!I45)</f>
        <v/>
      </c>
      <c r="U54" s="160"/>
      <c r="V54" s="160"/>
      <c r="W54" s="160"/>
      <c r="X54" s="160"/>
      <c r="Y54" s="160"/>
      <c r="Z54" s="160"/>
      <c r="AA54" s="160"/>
      <c r="AB54" s="160"/>
      <c r="AC54" s="160"/>
      <c r="AD54" s="160"/>
      <c r="AE54" s="160"/>
      <c r="AF54" s="160"/>
      <c r="AG54" s="160"/>
      <c r="AH54" s="160"/>
      <c r="AI54" s="197"/>
      <c r="AJ54" s="156" t="str">
        <f>IF(入力!M45="","",入力!M45)</f>
        <v/>
      </c>
      <c r="AK54" s="157"/>
      <c r="AL54" s="157"/>
      <c r="AM54" s="157"/>
      <c r="AN54" s="157"/>
      <c r="AO54" s="157"/>
      <c r="AP54" s="157"/>
      <c r="AQ54" s="157"/>
      <c r="AR54" s="157"/>
      <c r="AS54" s="157"/>
      <c r="AT54" s="157"/>
      <c r="AU54" s="157"/>
      <c r="AV54" s="157"/>
      <c r="AW54" s="157"/>
      <c r="AX54" s="157"/>
      <c r="AY54" s="158"/>
      <c r="AZ54" s="156" t="str">
        <f>IF(入力!P45="","",入力!P45)</f>
        <v/>
      </c>
      <c r="BA54" s="157"/>
      <c r="BB54" s="157"/>
      <c r="BC54" s="157"/>
      <c r="BD54" s="157"/>
      <c r="BE54" s="157"/>
      <c r="BF54" s="229"/>
    </row>
    <row r="55" ht="15" customHeight="1" spans="3:58">
      <c r="C55" s="106"/>
      <c r="D55" s="107"/>
      <c r="E55" s="108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32"/>
      <c r="Q55" s="161"/>
      <c r="R55" s="162"/>
      <c r="S55" s="163"/>
      <c r="T55" s="164"/>
      <c r="U55" s="165"/>
      <c r="V55" s="165"/>
      <c r="W55" s="165"/>
      <c r="X55" s="165"/>
      <c r="Y55" s="165"/>
      <c r="Z55" s="165"/>
      <c r="AA55" s="165"/>
      <c r="AB55" s="165"/>
      <c r="AC55" s="165"/>
      <c r="AD55" s="165"/>
      <c r="AE55" s="165"/>
      <c r="AF55" s="165"/>
      <c r="AG55" s="165"/>
      <c r="AH55" s="165"/>
      <c r="AI55" s="198"/>
      <c r="AJ55" s="161"/>
      <c r="AK55" s="162"/>
      <c r="AL55" s="162"/>
      <c r="AM55" s="162"/>
      <c r="AN55" s="162"/>
      <c r="AO55" s="162"/>
      <c r="AP55" s="162"/>
      <c r="AQ55" s="162"/>
      <c r="AR55" s="162"/>
      <c r="AS55" s="162"/>
      <c r="AT55" s="162"/>
      <c r="AU55" s="162"/>
      <c r="AV55" s="162"/>
      <c r="AW55" s="162"/>
      <c r="AX55" s="162"/>
      <c r="AY55" s="163"/>
      <c r="AZ55" s="161"/>
      <c r="BA55" s="162"/>
      <c r="BB55" s="162"/>
      <c r="BC55" s="162"/>
      <c r="BD55" s="162"/>
      <c r="BE55" s="162"/>
      <c r="BF55" s="230"/>
    </row>
    <row r="56" ht="15" customHeight="1" spans="3:58">
      <c r="C56" s="101" t="str">
        <f>IF(入力!B47="","",入力!B47)</f>
        <v/>
      </c>
      <c r="D56" s="102"/>
      <c r="E56" s="103"/>
      <c r="F56" s="104" t="str">
        <f>IF(入力!C48="","",入力!C47&amp;"　"&amp;入力!E47&amp;"
"&amp;入力!C48&amp;"　"&amp;入力!E48)</f>
        <v/>
      </c>
      <c r="G56" s="105"/>
      <c r="H56" s="105"/>
      <c r="I56" s="105"/>
      <c r="J56" s="105"/>
      <c r="K56" s="105"/>
      <c r="L56" s="105"/>
      <c r="M56" s="105"/>
      <c r="N56" s="105"/>
      <c r="O56" s="105"/>
      <c r="P56" s="131"/>
      <c r="Q56" s="156" t="str">
        <f>IF(入力!G47="","",入力!G47)</f>
        <v/>
      </c>
      <c r="R56" s="157"/>
      <c r="S56" s="158"/>
      <c r="T56" s="159" t="str">
        <f>IF(入力!I47="","",入力!I47)</f>
        <v/>
      </c>
      <c r="U56" s="160"/>
      <c r="V56" s="160"/>
      <c r="W56" s="160"/>
      <c r="X56" s="160"/>
      <c r="Y56" s="160"/>
      <c r="Z56" s="160"/>
      <c r="AA56" s="160"/>
      <c r="AB56" s="160"/>
      <c r="AC56" s="160"/>
      <c r="AD56" s="160"/>
      <c r="AE56" s="160"/>
      <c r="AF56" s="160"/>
      <c r="AG56" s="160"/>
      <c r="AH56" s="160"/>
      <c r="AI56" s="197"/>
      <c r="AJ56" s="156" t="str">
        <f>IF(入力!M47="","",入力!M47)</f>
        <v/>
      </c>
      <c r="AK56" s="157"/>
      <c r="AL56" s="157"/>
      <c r="AM56" s="157"/>
      <c r="AN56" s="157"/>
      <c r="AO56" s="157"/>
      <c r="AP56" s="157"/>
      <c r="AQ56" s="157"/>
      <c r="AR56" s="157"/>
      <c r="AS56" s="157"/>
      <c r="AT56" s="157"/>
      <c r="AU56" s="157"/>
      <c r="AV56" s="157"/>
      <c r="AW56" s="157"/>
      <c r="AX56" s="157"/>
      <c r="AY56" s="158"/>
      <c r="AZ56" s="156" t="str">
        <f>IF(入力!P47="","",入力!P47)</f>
        <v/>
      </c>
      <c r="BA56" s="157"/>
      <c r="BB56" s="157"/>
      <c r="BC56" s="157"/>
      <c r="BD56" s="157"/>
      <c r="BE56" s="157"/>
      <c r="BF56" s="229"/>
    </row>
    <row r="57" ht="15" customHeight="1" spans="3:58">
      <c r="C57" s="111"/>
      <c r="D57" s="112"/>
      <c r="E57" s="113"/>
      <c r="F57" s="114"/>
      <c r="G57" s="115"/>
      <c r="H57" s="115"/>
      <c r="I57" s="115"/>
      <c r="J57" s="115"/>
      <c r="K57" s="115"/>
      <c r="L57" s="115"/>
      <c r="M57" s="115"/>
      <c r="N57" s="115"/>
      <c r="O57" s="115"/>
      <c r="P57" s="133"/>
      <c r="Q57" s="166"/>
      <c r="R57" s="167"/>
      <c r="S57" s="168"/>
      <c r="T57" s="169"/>
      <c r="U57" s="170"/>
      <c r="V57" s="170"/>
      <c r="W57" s="170"/>
      <c r="X57" s="170"/>
      <c r="Y57" s="170"/>
      <c r="Z57" s="170"/>
      <c r="AA57" s="170"/>
      <c r="AB57" s="170"/>
      <c r="AC57" s="170"/>
      <c r="AD57" s="170"/>
      <c r="AE57" s="170"/>
      <c r="AF57" s="170"/>
      <c r="AG57" s="170"/>
      <c r="AH57" s="170"/>
      <c r="AI57" s="199"/>
      <c r="AJ57" s="166"/>
      <c r="AK57" s="167"/>
      <c r="AL57" s="167"/>
      <c r="AM57" s="167"/>
      <c r="AN57" s="167"/>
      <c r="AO57" s="167"/>
      <c r="AP57" s="167"/>
      <c r="AQ57" s="167"/>
      <c r="AR57" s="167"/>
      <c r="AS57" s="167"/>
      <c r="AT57" s="167"/>
      <c r="AU57" s="167"/>
      <c r="AV57" s="167"/>
      <c r="AW57" s="167"/>
      <c r="AX57" s="167"/>
      <c r="AY57" s="168"/>
      <c r="AZ57" s="166"/>
      <c r="BA57" s="167"/>
      <c r="BB57" s="167"/>
      <c r="BC57" s="167"/>
      <c r="BD57" s="167"/>
      <c r="BE57" s="167"/>
      <c r="BF57" s="231"/>
    </row>
    <row r="58" ht="5.25" customHeight="1" spans="3:58">
      <c r="C58" s="116"/>
      <c r="D58" s="116"/>
      <c r="E58" s="116"/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6"/>
      <c r="V58" s="116"/>
      <c r="W58" s="116"/>
      <c r="X58" s="116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</row>
    <row r="59" spans="3:58">
      <c r="C59" s="116" t="s">
        <v>160</v>
      </c>
      <c r="D59" s="116"/>
      <c r="E59" s="116"/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6"/>
      <c r="V59" s="116"/>
      <c r="W59" s="116"/>
      <c r="X59" s="116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</row>
    <row r="60" spans="3:58">
      <c r="C60" s="116" t="s">
        <v>161</v>
      </c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</row>
    <row r="61" spans="3:58">
      <c r="C61" s="116" t="s">
        <v>162</v>
      </c>
      <c r="D61" s="116"/>
      <c r="E61" s="116"/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6"/>
      <c r="V61" s="116"/>
      <c r="W61" s="116"/>
      <c r="X61" s="116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</row>
    <row r="62" spans="3:58">
      <c r="C62" s="116" t="s">
        <v>163</v>
      </c>
      <c r="D62" s="116"/>
      <c r="E62" s="116"/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6"/>
      <c r="V62" s="116"/>
      <c r="W62" s="116"/>
      <c r="X62" s="116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</row>
    <row r="63" spans="3:58">
      <c r="C63" s="116" t="s">
        <v>164</v>
      </c>
      <c r="D63" s="116"/>
      <c r="E63" s="116"/>
      <c r="F63" s="116"/>
      <c r="G63" s="116"/>
      <c r="H63" s="116"/>
      <c r="I63" s="116"/>
      <c r="J63" s="116"/>
      <c r="K63" s="116"/>
      <c r="L63" s="116"/>
      <c r="M63" s="116"/>
      <c r="N63" s="116"/>
      <c r="O63" s="116"/>
      <c r="P63" s="116"/>
      <c r="Q63" s="116"/>
      <c r="R63" s="116"/>
      <c r="S63" s="116"/>
      <c r="T63" s="116"/>
      <c r="U63" s="116"/>
      <c r="V63" s="116"/>
      <c r="W63" s="116"/>
      <c r="X63" s="116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79"/>
      <c r="AS63" s="79"/>
      <c r="AT63" s="79"/>
      <c r="AU63" s="79"/>
      <c r="AV63" s="79"/>
      <c r="AW63" s="79"/>
      <c r="AX63" s="79"/>
      <c r="AY63" s="79"/>
      <c r="AZ63" s="79"/>
      <c r="BA63" s="79"/>
      <c r="BB63" s="79"/>
      <c r="BC63" s="79"/>
      <c r="BD63" s="79"/>
      <c r="BE63" s="79" t="s">
        <v>165</v>
      </c>
      <c r="BF63" s="79"/>
    </row>
    <row r="64" spans="3:58">
      <c r="C64" s="116"/>
      <c r="D64" s="116"/>
      <c r="E64" s="116"/>
      <c r="F64" s="116"/>
      <c r="G64" s="116"/>
      <c r="H64" s="116"/>
      <c r="I64" s="116"/>
      <c r="J64" s="116"/>
      <c r="K64" s="116"/>
      <c r="L64" s="116"/>
      <c r="M64" s="116"/>
      <c r="N64" s="116"/>
      <c r="O64" s="116"/>
      <c r="P64" s="116"/>
      <c r="Q64" s="116"/>
      <c r="R64" s="116"/>
      <c r="S64" s="116"/>
      <c r="T64" s="116"/>
      <c r="U64" s="116"/>
      <c r="V64" s="116"/>
      <c r="W64" s="116"/>
      <c r="X64" s="116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 t="s">
        <v>166</v>
      </c>
      <c r="AL64" s="116"/>
      <c r="AM64" s="116"/>
      <c r="AN64" s="116"/>
      <c r="AO64" s="116"/>
      <c r="AP64" s="116"/>
      <c r="AQ64" s="116"/>
      <c r="AR64" s="83"/>
      <c r="AS64" s="83"/>
      <c r="AT64" s="83"/>
      <c r="AU64" s="83"/>
      <c r="AV64" s="83"/>
      <c r="AW64" s="83"/>
      <c r="AX64" s="83"/>
      <c r="AY64" s="83"/>
      <c r="AZ64" s="83"/>
      <c r="BA64" s="83"/>
      <c r="BB64" s="83"/>
      <c r="BC64" s="83"/>
      <c r="BD64" s="83"/>
      <c r="BE64" s="83"/>
      <c r="BF64" s="83"/>
    </row>
    <row r="65" spans="3:58">
      <c r="C65" s="116"/>
      <c r="D65" s="116"/>
      <c r="E65" s="116"/>
      <c r="F65" s="116"/>
      <c r="G65" s="116"/>
      <c r="H65" s="116"/>
      <c r="I65" s="116"/>
      <c r="J65" s="116"/>
      <c r="K65" s="116"/>
      <c r="L65" s="116"/>
      <c r="M65" s="116"/>
      <c r="N65" s="116"/>
      <c r="O65" s="116"/>
      <c r="P65" s="116"/>
      <c r="Q65" s="116"/>
      <c r="R65" s="116"/>
      <c r="S65" s="116"/>
      <c r="T65" s="116"/>
      <c r="U65" s="116"/>
      <c r="V65" s="116"/>
      <c r="W65" s="116"/>
      <c r="X65" s="116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</row>
  </sheetData>
  <sheetProtection sheet="1"/>
  <mergeCells count="168">
    <mergeCell ref="AV1:AW1"/>
    <mergeCell ref="AZ1:BA1"/>
    <mergeCell ref="BD1:BE1"/>
    <mergeCell ref="C5:BF5"/>
    <mergeCell ref="H16:J16"/>
    <mergeCell ref="K16:X16"/>
    <mergeCell ref="Y16:AI16"/>
    <mergeCell ref="AZ18:BE18"/>
    <mergeCell ref="C19:N19"/>
    <mergeCell ref="O19:AC19"/>
    <mergeCell ref="AD19:AR19"/>
    <mergeCell ref="AS19:BF19"/>
    <mergeCell ref="C20:N20"/>
    <mergeCell ref="O20:AC20"/>
    <mergeCell ref="AD20:AR20"/>
    <mergeCell ref="AS20:BF20"/>
    <mergeCell ref="C21:N21"/>
    <mergeCell ref="O21:AC21"/>
    <mergeCell ref="AD21:AR21"/>
    <mergeCell ref="AS21:BF21"/>
    <mergeCell ref="C22:G22"/>
    <mergeCell ref="H22:Q22"/>
    <mergeCell ref="AB22:AE22"/>
    <mergeCell ref="AG22:AT22"/>
    <mergeCell ref="AY22:BE22"/>
    <mergeCell ref="C23:G23"/>
    <mergeCell ref="H23:Q23"/>
    <mergeCell ref="Z23:AT23"/>
    <mergeCell ref="AX23:BA23"/>
    <mergeCell ref="BC23:BF23"/>
    <mergeCell ref="C24:G24"/>
    <mergeCell ref="H24:Q24"/>
    <mergeCell ref="AB24:AE24"/>
    <mergeCell ref="AG24:AT24"/>
    <mergeCell ref="AY24:BE24"/>
    <mergeCell ref="C25:G25"/>
    <mergeCell ref="H25:Q25"/>
    <mergeCell ref="Z25:AT25"/>
    <mergeCell ref="AX25:BA25"/>
    <mergeCell ref="BC25:BF25"/>
    <mergeCell ref="C26:G26"/>
    <mergeCell ref="H26:Q26"/>
    <mergeCell ref="AB26:AE26"/>
    <mergeCell ref="AG26:AT26"/>
    <mergeCell ref="AY26:BE26"/>
    <mergeCell ref="C27:G27"/>
    <mergeCell ref="H27:Q27"/>
    <mergeCell ref="Z27:AT27"/>
    <mergeCell ref="AX27:BA27"/>
    <mergeCell ref="BC27:BF27"/>
    <mergeCell ref="C28:G28"/>
    <mergeCell ref="H28:Q28"/>
    <mergeCell ref="AB28:AE28"/>
    <mergeCell ref="AG28:AT28"/>
    <mergeCell ref="AY28:BE28"/>
    <mergeCell ref="C29:G29"/>
    <mergeCell ref="H29:Q29"/>
    <mergeCell ref="Z29:AT29"/>
    <mergeCell ref="AX29:BA29"/>
    <mergeCell ref="BC29:BF29"/>
    <mergeCell ref="C33:E33"/>
    <mergeCell ref="F33:P33"/>
    <mergeCell ref="Q33:S33"/>
    <mergeCell ref="T33:AI33"/>
    <mergeCell ref="AJ33:AY33"/>
    <mergeCell ref="AZ33:BF33"/>
    <mergeCell ref="BF16:BF17"/>
    <mergeCell ref="AJ16:AM18"/>
    <mergeCell ref="AV16:AY18"/>
    <mergeCell ref="AZ16:BE17"/>
    <mergeCell ref="U17:X18"/>
    <mergeCell ref="H17:T18"/>
    <mergeCell ref="AT16:AU18"/>
    <mergeCell ref="AN16:AS18"/>
    <mergeCell ref="H12:J14"/>
    <mergeCell ref="C8:Q10"/>
    <mergeCell ref="C16:G18"/>
    <mergeCell ref="T22:V23"/>
    <mergeCell ref="W22:Y23"/>
    <mergeCell ref="AU22:AW23"/>
    <mergeCell ref="T24:V25"/>
    <mergeCell ref="W24:Y25"/>
    <mergeCell ref="AU24:AW25"/>
    <mergeCell ref="Y17:AI18"/>
    <mergeCell ref="R26:S27"/>
    <mergeCell ref="T26:V27"/>
    <mergeCell ref="W26:Y27"/>
    <mergeCell ref="AU26:AW27"/>
    <mergeCell ref="R24:S25"/>
    <mergeCell ref="R22:S23"/>
    <mergeCell ref="R28:S29"/>
    <mergeCell ref="T28:V29"/>
    <mergeCell ref="W28:Y29"/>
    <mergeCell ref="AU28:AW29"/>
    <mergeCell ref="T34:AI35"/>
    <mergeCell ref="AJ34:AY35"/>
    <mergeCell ref="AZ34:BF35"/>
    <mergeCell ref="F34:P35"/>
    <mergeCell ref="Q34:S35"/>
    <mergeCell ref="C34:E35"/>
    <mergeCell ref="C38:E39"/>
    <mergeCell ref="F38:P39"/>
    <mergeCell ref="Q38:S39"/>
    <mergeCell ref="T38:AI39"/>
    <mergeCell ref="AJ38:AY39"/>
    <mergeCell ref="C36:E37"/>
    <mergeCell ref="F36:P37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AR63:BD64"/>
    <mergeCell ref="BE63:BF64"/>
    <mergeCell ref="AZ38:BF39"/>
    <mergeCell ref="T40:AI41"/>
    <mergeCell ref="AJ40:AY41"/>
    <mergeCell ref="AZ40:BF41"/>
    <mergeCell ref="Q42:S43"/>
    <mergeCell ref="T42:AI43"/>
    <mergeCell ref="AJ42:AY43"/>
    <mergeCell ref="C40:E41"/>
    <mergeCell ref="F40:P41"/>
    <mergeCell ref="Q40:S41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Q50:S51"/>
    <mergeCell ref="T50:AI51"/>
    <mergeCell ref="AJ50:AY51"/>
    <mergeCell ref="T48:AI49"/>
    <mergeCell ref="AJ48:AY49"/>
    <mergeCell ref="AZ48:BF49"/>
    <mergeCell ref="C48:E49"/>
    <mergeCell ref="F48:P49"/>
    <mergeCell ref="Q48:S49"/>
    <mergeCell ref="Q54:S55"/>
    <mergeCell ref="T54:AI55"/>
    <mergeCell ref="AJ54:AY55"/>
    <mergeCell ref="AZ50:BF51"/>
    <mergeCell ref="C52:E53"/>
    <mergeCell ref="F52:P53"/>
    <mergeCell ref="Q52:S53"/>
    <mergeCell ref="T52:AI53"/>
    <mergeCell ref="AJ52:AY53"/>
    <mergeCell ref="AZ52:BF53"/>
    <mergeCell ref="AZ54:BF55"/>
    <mergeCell ref="C56:E57"/>
    <mergeCell ref="F56:P57"/>
    <mergeCell ref="Q56:S57"/>
    <mergeCell ref="T56:AI57"/>
    <mergeCell ref="AJ56:AY57"/>
    <mergeCell ref="AZ56:BF57"/>
    <mergeCell ref="C54:E55"/>
    <mergeCell ref="F54:P55"/>
  </mergeCells>
  <pageMargins left="0.235416666666667" right="0.235416666666667" top="0.354166666666667" bottom="0.354166666666667" header="0.118055555555556" footer="0.118055555555556"/>
  <pageSetup paperSize="9" scale="99" orientation="portrait"/>
  <headerFooter/>
  <rowBreaks count="1" manualBreakCount="1">
    <brk id="64" max="16383" man="1"/>
  </rowBreaks>
  <colBreaks count="1" manualBreakCount="1">
    <brk id="60" max="1048575" man="1"/>
  </colBreaks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Normal="100" zoomScaleSheetLayoutView="100" workbookViewId="0">
      <selection activeCell="A1" sqref="A1:O1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167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123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飯田　花結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東野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518929145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関口　志保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東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516054544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中藪　愛菜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舞浜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514915545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光田　七望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入船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516054725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山中　絢賀</v>
      </c>
      <c r="D37" s="45"/>
      <c r="E37" s="45"/>
      <c r="F37" s="45"/>
      <c r="G37" s="38">
        <f>IF(入力!G37="","",入力!G37)</f>
        <v>2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516054990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奈々実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516054875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6:B8"/>
    <mergeCell ref="C6:F8"/>
    <mergeCell ref="A4:B5"/>
    <mergeCell ref="C4:I5"/>
    <mergeCell ref="A9:B10"/>
    <mergeCell ref="C9:F10"/>
    <mergeCell ref="G9:I10"/>
    <mergeCell ref="J9:L10"/>
    <mergeCell ref="M9:O10"/>
    <mergeCell ref="G11:I12"/>
    <mergeCell ref="J11:L12"/>
    <mergeCell ref="M11:O12"/>
    <mergeCell ref="A17:B18"/>
    <mergeCell ref="C17:O18"/>
    <mergeCell ref="A19:B20"/>
    <mergeCell ref="C19:O20"/>
    <mergeCell ref="A11:B12"/>
    <mergeCell ref="C11:F12"/>
    <mergeCell ref="A13:B14"/>
    <mergeCell ref="C13:F14"/>
    <mergeCell ref="G13:O14"/>
    <mergeCell ref="A15:B16"/>
    <mergeCell ref="G15:O16"/>
    <mergeCell ref="C15:E16"/>
    <mergeCell ref="A21:B22"/>
    <mergeCell ref="C21:O22"/>
    <mergeCell ref="I25:L26"/>
    <mergeCell ref="M25:O26"/>
    <mergeCell ref="C23:F24"/>
    <mergeCell ref="G23:H24"/>
    <mergeCell ref="C27:F28"/>
    <mergeCell ref="G27:H28"/>
    <mergeCell ref="I23:L24"/>
    <mergeCell ref="M23:O24"/>
    <mergeCell ref="C25:F26"/>
    <mergeCell ref="G25:H26"/>
    <mergeCell ref="G33:H34"/>
    <mergeCell ref="I29:L30"/>
    <mergeCell ref="M29:O30"/>
    <mergeCell ref="I27:L28"/>
    <mergeCell ref="M27:O28"/>
    <mergeCell ref="C29:F30"/>
    <mergeCell ref="G29:H30"/>
    <mergeCell ref="G37:H38"/>
    <mergeCell ref="I33:L34"/>
    <mergeCell ref="M33:O34"/>
    <mergeCell ref="C31:F32"/>
    <mergeCell ref="G31:H32"/>
    <mergeCell ref="I31:L32"/>
    <mergeCell ref="M31:O32"/>
    <mergeCell ref="G41:H42"/>
    <mergeCell ref="I37:L38"/>
    <mergeCell ref="M37:O38"/>
    <mergeCell ref="C35:F36"/>
    <mergeCell ref="G35:H36"/>
    <mergeCell ref="I35:L36"/>
    <mergeCell ref="M35:O36"/>
    <mergeCell ref="I41:L42"/>
    <mergeCell ref="M41:O42"/>
    <mergeCell ref="C39:F40"/>
    <mergeCell ref="G39:H40"/>
    <mergeCell ref="I39:L40"/>
    <mergeCell ref="M39:O40"/>
    <mergeCell ref="G45:H46"/>
    <mergeCell ref="I45:L46"/>
    <mergeCell ref="M45:O46"/>
    <mergeCell ref="C43:F44"/>
    <mergeCell ref="G43:H44"/>
    <mergeCell ref="I43:L44"/>
    <mergeCell ref="M43:O44"/>
    <mergeCell ref="C41:F42"/>
    <mergeCell ref="C37:F38"/>
    <mergeCell ref="C51:F52"/>
    <mergeCell ref="C49:F50"/>
    <mergeCell ref="C33:F34"/>
    <mergeCell ref="G49:H50"/>
    <mergeCell ref="I49:L50"/>
    <mergeCell ref="A53:O54"/>
    <mergeCell ref="G51:H52"/>
    <mergeCell ref="I51:L52"/>
    <mergeCell ref="M51:O52"/>
    <mergeCell ref="C45:F46"/>
    <mergeCell ref="M49:O50"/>
    <mergeCell ref="C47:F48"/>
    <mergeCell ref="G47:H48"/>
    <mergeCell ref="I47:L48"/>
    <mergeCell ref="M47:O48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O54"/>
  <sheetViews>
    <sheetView showGridLines="0" view="pageBreakPreview" zoomScale="55" zoomScaleNormal="100" zoomScaleSheetLayoutView="55" workbookViewId="0">
      <selection activeCell="J9" sqref="J9:L10"/>
    </sheetView>
  </sheetViews>
  <sheetFormatPr defaultColWidth="9" defaultRowHeight="15"/>
  <cols>
    <col min="1" max="2" width="6.125" style="36" customWidth="1"/>
    <col min="3" max="6" width="7.375" style="36" customWidth="1"/>
    <col min="7" max="15" width="6.125" style="36" customWidth="1"/>
    <col min="16" max="22" width="6.625" style="36" customWidth="1"/>
    <col min="23" max="16384" width="9" style="36"/>
  </cols>
  <sheetData>
    <row r="1" ht="28.5" spans="1:15">
      <c r="A1" s="37" t="s">
        <v>168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</row>
    <row r="2" ht="14.45" customHeight="1" spans="1:15">
      <c r="A2" s="38" t="s">
        <v>118</v>
      </c>
      <c r="B2" s="38"/>
      <c r="C2" s="39" t="str">
        <f>IF(入力!C3="","",入力!C3)</f>
        <v>浦安ＭＡＸ</v>
      </c>
      <c r="D2" s="39"/>
      <c r="E2" s="39"/>
      <c r="F2" s="39"/>
      <c r="G2" s="39"/>
      <c r="H2" s="39"/>
      <c r="I2" s="39"/>
      <c r="J2" s="38" t="str">
        <f>IF(入力!J3="","",入力!J3)</f>
        <v>女子</v>
      </c>
      <c r="K2" s="38"/>
      <c r="L2" s="38"/>
      <c r="M2" s="38"/>
      <c r="N2" s="38"/>
      <c r="O2" s="38"/>
    </row>
    <row r="3" ht="14.45" customHeight="1" spans="1:15">
      <c r="A3" s="38"/>
      <c r="B3" s="38"/>
      <c r="C3" s="39"/>
      <c r="D3" s="39"/>
      <c r="E3" s="39"/>
      <c r="F3" s="39"/>
      <c r="G3" s="39"/>
      <c r="H3" s="39"/>
      <c r="I3" s="39"/>
      <c r="J3" s="38"/>
      <c r="K3" s="38"/>
      <c r="L3" s="38"/>
      <c r="M3" s="38"/>
      <c r="N3" s="38"/>
      <c r="O3" s="38"/>
    </row>
    <row r="4" customHeight="1" spans="1:15">
      <c r="A4" s="38" t="s">
        <v>119</v>
      </c>
      <c r="B4" s="38"/>
      <c r="C4" s="40">
        <f>IF(入力!C4="","",IF(入力!C5="",入力!C4,入力!C4&amp;"　　"&amp;入力!C5))</f>
        <v>430931811</v>
      </c>
      <c r="D4" s="41"/>
      <c r="E4" s="41"/>
      <c r="F4" s="41"/>
      <c r="G4" s="41"/>
      <c r="H4" s="41"/>
      <c r="I4" s="41"/>
      <c r="J4" s="55"/>
      <c r="K4" s="55"/>
      <c r="L4" s="55"/>
      <c r="M4" s="55"/>
      <c r="N4" s="55"/>
      <c r="O4" s="56"/>
    </row>
    <row r="5" customHeight="1" spans="1:15">
      <c r="A5" s="38"/>
      <c r="B5" s="38"/>
      <c r="C5" s="42"/>
      <c r="D5" s="43"/>
      <c r="E5" s="43"/>
      <c r="F5" s="43"/>
      <c r="G5" s="43"/>
      <c r="H5" s="43"/>
      <c r="I5" s="43"/>
      <c r="J5" s="57" t="s">
        <v>120</v>
      </c>
      <c r="K5" s="57"/>
      <c r="L5" s="57"/>
      <c r="M5" s="57"/>
      <c r="N5" s="57"/>
      <c r="O5" s="58"/>
    </row>
    <row r="6" ht="12" customHeight="1" spans="1:15">
      <c r="A6" s="38" t="s">
        <v>25</v>
      </c>
      <c r="B6" s="38"/>
      <c r="C6" s="44" t="str">
        <f>IF(入力!C8="","",入力!C8&amp;"　"&amp;入力!E8)</f>
        <v>栗林　昇司</v>
      </c>
      <c r="D6" s="45"/>
      <c r="E6" s="45"/>
      <c r="F6" s="45"/>
      <c r="G6" s="46" t="s">
        <v>28</v>
      </c>
      <c r="H6" s="46"/>
      <c r="I6" s="46"/>
      <c r="J6" s="46" t="s">
        <v>29</v>
      </c>
      <c r="K6" s="46"/>
      <c r="L6" s="46"/>
      <c r="M6" s="46" t="s">
        <v>30</v>
      </c>
      <c r="N6" s="46"/>
      <c r="O6" s="46"/>
    </row>
    <row r="7" ht="13.5" customHeight="1" spans="1:15">
      <c r="A7" s="38"/>
      <c r="B7" s="38"/>
      <c r="C7" s="47"/>
      <c r="D7" s="48"/>
      <c r="E7" s="48"/>
      <c r="F7" s="48"/>
      <c r="G7" s="49">
        <f>IF(入力!G7="","",入力!G7)</f>
        <v>506197659</v>
      </c>
      <c r="H7" s="49"/>
      <c r="I7" s="49"/>
      <c r="J7" s="49">
        <f>IF(入力!J7="","",入力!J7)</f>
        <v>18404</v>
      </c>
      <c r="K7" s="49"/>
      <c r="L7" s="49"/>
      <c r="M7" s="446" t="str">
        <f>IF(入力!M7="","",入力!M7)</f>
        <v>0200769</v>
      </c>
      <c r="N7" s="49"/>
      <c r="O7" s="49"/>
    </row>
    <row r="8" ht="13.5" customHeight="1" spans="1:15">
      <c r="A8" s="38"/>
      <c r="B8" s="38"/>
      <c r="C8" s="50"/>
      <c r="D8" s="51"/>
      <c r="E8" s="51"/>
      <c r="F8" s="51"/>
      <c r="G8" s="49"/>
      <c r="H8" s="49"/>
      <c r="I8" s="49"/>
      <c r="J8" s="49"/>
      <c r="K8" s="49"/>
      <c r="L8" s="49"/>
      <c r="M8" s="49"/>
      <c r="N8" s="49"/>
      <c r="O8" s="49"/>
    </row>
    <row r="9" ht="14.45" customHeight="1" spans="1:15">
      <c r="A9" s="38" t="s">
        <v>49</v>
      </c>
      <c r="B9" s="38"/>
      <c r="C9" s="44" t="str">
        <f>IF(入力!C10="","",入力!C10&amp;"　"&amp;入力!E10)</f>
        <v>佐々木　深雪</v>
      </c>
      <c r="D9" s="45"/>
      <c r="E9" s="45"/>
      <c r="F9" s="45"/>
      <c r="G9" s="49">
        <f>IF(入力!G9="","",入力!G9)</f>
        <v>508561635</v>
      </c>
      <c r="H9" s="49"/>
      <c r="I9" s="49"/>
      <c r="J9" s="49" t="str">
        <f>IF(入力!J9="","",入力!J9)</f>
        <v/>
      </c>
      <c r="K9" s="49"/>
      <c r="L9" s="49"/>
      <c r="M9" s="49" t="str">
        <f>IF(入力!M9="","",入力!M9)</f>
        <v/>
      </c>
      <c r="N9" s="49"/>
      <c r="O9" s="49"/>
    </row>
    <row r="10" ht="14.45" customHeight="1" spans="1:15">
      <c r="A10" s="38"/>
      <c r="B10" s="38"/>
      <c r="C10" s="50"/>
      <c r="D10" s="51"/>
      <c r="E10" s="51"/>
      <c r="F10" s="51"/>
      <c r="G10" s="49"/>
      <c r="H10" s="49"/>
      <c r="I10" s="49"/>
      <c r="J10" s="49"/>
      <c r="K10" s="49"/>
      <c r="L10" s="49"/>
      <c r="M10" s="49"/>
      <c r="N10" s="49"/>
      <c r="O10" s="49"/>
    </row>
    <row r="11" ht="14.45" customHeight="1" spans="1:15">
      <c r="A11" s="38" t="s">
        <v>59</v>
      </c>
      <c r="B11" s="38"/>
      <c r="C11" s="44" t="str">
        <f>IF(入力!C12="","",入力!C12&amp;"　"&amp;入力!E12)</f>
        <v/>
      </c>
      <c r="D11" s="45"/>
      <c r="E11" s="45"/>
      <c r="F11" s="45"/>
      <c r="G11" s="49" t="str">
        <f>IF(入力!G11="","",入力!G11)</f>
        <v/>
      </c>
      <c r="H11" s="49"/>
      <c r="I11" s="49"/>
      <c r="J11" s="49" t="str">
        <f>IF(入力!J11="","",入力!J11)</f>
        <v/>
      </c>
      <c r="K11" s="49"/>
      <c r="L11" s="49"/>
      <c r="M11" s="49" t="str">
        <f>IF(入力!M11="","",入力!M11)</f>
        <v/>
      </c>
      <c r="N11" s="49"/>
      <c r="O11" s="49"/>
    </row>
    <row r="12" ht="14.45" customHeight="1" spans="1:15">
      <c r="A12" s="38"/>
      <c r="B12" s="38"/>
      <c r="C12" s="50"/>
      <c r="D12" s="51"/>
      <c r="E12" s="51"/>
      <c r="F12" s="51"/>
      <c r="G12" s="49"/>
      <c r="H12" s="49"/>
      <c r="I12" s="49"/>
      <c r="J12" s="49"/>
      <c r="K12" s="49"/>
      <c r="L12" s="49"/>
      <c r="M12" s="49"/>
      <c r="N12" s="49"/>
      <c r="O12" s="49"/>
    </row>
    <row r="13" customHeight="1" spans="1:15">
      <c r="A13" s="38" t="s">
        <v>60</v>
      </c>
      <c r="B13" s="38"/>
      <c r="C13" s="44" t="str">
        <f>IF(入力!C14="","",入力!C14&amp;"　"&amp;入力!E14)</f>
        <v>栗林　昇司</v>
      </c>
      <c r="D13" s="45"/>
      <c r="E13" s="45"/>
      <c r="F13" s="45"/>
      <c r="G13" s="52"/>
      <c r="H13" s="52"/>
      <c r="I13" s="52"/>
      <c r="J13" s="52"/>
      <c r="K13" s="52"/>
      <c r="L13" s="52"/>
      <c r="M13" s="52"/>
      <c r="N13" s="52"/>
      <c r="O13" s="52"/>
    </row>
    <row r="14" customHeight="1" spans="1:15">
      <c r="A14" s="38"/>
      <c r="B14" s="38"/>
      <c r="C14" s="50"/>
      <c r="D14" s="51"/>
      <c r="E14" s="51"/>
      <c r="F14" s="51"/>
      <c r="G14" s="52"/>
      <c r="H14" s="52"/>
      <c r="I14" s="52"/>
      <c r="J14" s="52"/>
      <c r="K14" s="52"/>
      <c r="L14" s="52"/>
      <c r="M14" s="52"/>
      <c r="N14" s="52"/>
      <c r="O14" s="52"/>
    </row>
    <row r="15" customHeight="1" spans="1:15">
      <c r="A15" s="38" t="s">
        <v>121</v>
      </c>
      <c r="B15" s="38"/>
      <c r="C15" s="44" t="str">
        <f>IF(入力!C16="","",入力!C16&amp;"　"&amp;入力!E16)</f>
        <v>栗林　昇司</v>
      </c>
      <c r="D15" s="45"/>
      <c r="E15" s="45"/>
      <c r="F15" s="53" t="s">
        <v>122</v>
      </c>
      <c r="G15" s="52"/>
      <c r="H15" s="52"/>
      <c r="I15" s="52"/>
      <c r="J15" s="52"/>
      <c r="K15" s="52"/>
      <c r="L15" s="52"/>
      <c r="M15" s="52"/>
      <c r="N15" s="52"/>
      <c r="O15" s="52"/>
    </row>
    <row r="16" customHeight="1" spans="1:15">
      <c r="A16" s="38"/>
      <c r="B16" s="38"/>
      <c r="C16" s="50"/>
      <c r="D16" s="51"/>
      <c r="E16" s="51"/>
      <c r="F16" s="54"/>
      <c r="G16" s="52"/>
      <c r="H16" s="52"/>
      <c r="I16" s="52"/>
      <c r="J16" s="52"/>
      <c r="K16" s="52"/>
      <c r="L16" s="52"/>
      <c r="M16" s="52"/>
      <c r="N16" s="52"/>
      <c r="O16" s="52"/>
    </row>
    <row r="17" ht="14.45" customHeight="1" spans="1:15">
      <c r="A17" s="38" t="s">
        <v>62</v>
      </c>
      <c r="B17" s="38"/>
      <c r="C17" s="39" t="str">
        <f>IF(入力!C17="","",入力!C17&amp;"　"&amp;入力!E17)</f>
        <v>千葉県八千代市八千代台南1-32-1　</v>
      </c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</row>
    <row r="18" ht="14.45" customHeight="1" spans="1:15">
      <c r="A18" s="38"/>
      <c r="B18" s="38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</row>
    <row r="19" ht="14.45" customHeight="1" spans="1:15">
      <c r="A19" s="38" t="s">
        <v>63</v>
      </c>
      <c r="B19" s="38"/>
      <c r="C19" s="39" t="str">
        <f>IF(入力!C19="","",入力!C19&amp;"　"&amp;入力!E19)</f>
        <v>047-485-2620　</v>
      </c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</row>
    <row r="20" ht="14.45" customHeight="1" spans="1:15">
      <c r="A20" s="38"/>
      <c r="B20" s="38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</row>
    <row r="21" ht="14.45" customHeight="1" spans="1:15">
      <c r="A21" s="38" t="s">
        <v>64</v>
      </c>
      <c r="B21" s="38"/>
      <c r="C21" s="39" t="str">
        <f>IF(入力!C21="","",入力!C21&amp;"－"&amp;入力!E21&amp;"－"&amp;入力!G21)</f>
        <v>090－9376－3897</v>
      </c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</row>
    <row r="22" ht="14.45" customHeight="1" spans="1:15">
      <c r="A22" s="38"/>
      <c r="B22" s="38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</row>
    <row r="23" ht="13.5" spans="1:15">
      <c r="A23" s="38"/>
      <c r="B23" s="38" t="s">
        <v>67</v>
      </c>
      <c r="C23" s="38" t="s">
        <v>123</v>
      </c>
      <c r="D23" s="38"/>
      <c r="E23" s="38"/>
      <c r="F23" s="38"/>
      <c r="G23" s="38" t="s">
        <v>70</v>
      </c>
      <c r="H23" s="38"/>
      <c r="I23" s="38" t="s">
        <v>71</v>
      </c>
      <c r="J23" s="38"/>
      <c r="K23" s="38"/>
      <c r="L23" s="38"/>
      <c r="M23" s="38" t="s">
        <v>72</v>
      </c>
      <c r="N23" s="38"/>
      <c r="O23" s="38"/>
    </row>
    <row r="24" ht="13.5" spans="1:15">
      <c r="A24" s="38"/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</row>
    <row r="25" customHeight="1" spans="1:15">
      <c r="A25" s="38">
        <v>1</v>
      </c>
      <c r="B25" s="38" t="str">
        <f>IF(入力!B25="","",入力!B25)</f>
        <v>①</v>
      </c>
      <c r="C25" s="44" t="str">
        <f>IF(入力!C26="","",入力!C26&amp;"　"&amp;入力!E26)</f>
        <v>戸笹　麻耶</v>
      </c>
      <c r="D25" s="45"/>
      <c r="E25" s="45"/>
      <c r="F25" s="45"/>
      <c r="G25" s="38">
        <f>IF(入力!G25="","",入力!G25)</f>
        <v>5</v>
      </c>
      <c r="H25" s="38" t="str">
        <f>IF(入力!H25="","",入力!H25)</f>
        <v/>
      </c>
      <c r="I25" s="38" t="str">
        <f>IF(入力!I25="","",入力!I25)</f>
        <v>浦安</v>
      </c>
      <c r="J25" s="38" t="str">
        <f>IF(入力!J25="","",入力!J25)</f>
        <v/>
      </c>
      <c r="K25" s="38" t="str">
        <f>IF(入力!K25="","",入力!K25)</f>
        <v/>
      </c>
      <c r="L25" s="38" t="str">
        <f>IF(入力!L25="","",入力!L25)</f>
        <v/>
      </c>
      <c r="M25" s="38">
        <f>IF(入力!M25="","",入力!M25)</f>
        <v>512694243</v>
      </c>
      <c r="N25" s="38" t="str">
        <f>IF(入力!N25="","",入力!N25)</f>
        <v/>
      </c>
      <c r="O25" s="38" t="str">
        <f>IF(入力!O25="","",入力!O25)</f>
        <v/>
      </c>
    </row>
    <row r="26" customHeight="1" spans="1:15">
      <c r="A26" s="38"/>
      <c r="B26" s="38"/>
      <c r="C26" s="50"/>
      <c r="D26" s="51"/>
      <c r="E26" s="51"/>
      <c r="F26" s="51"/>
      <c r="G26" s="38"/>
      <c r="H26" s="38"/>
      <c r="I26" s="38"/>
      <c r="J26" s="38"/>
      <c r="K26" s="38"/>
      <c r="L26" s="38"/>
      <c r="M26" s="38"/>
      <c r="N26" s="38"/>
      <c r="O26" s="38"/>
    </row>
    <row r="27" customHeight="1" spans="1:15">
      <c r="A27" s="38">
        <v>2</v>
      </c>
      <c r="B27" s="38">
        <f>IF(入力!B27="","",入力!B27)</f>
        <v>2</v>
      </c>
      <c r="C27" s="44" t="str">
        <f>IF(入力!C28="","",入力!C28&amp;"　"&amp;入力!E28)</f>
        <v>小野　結香子</v>
      </c>
      <c r="D27" s="45"/>
      <c r="E27" s="45"/>
      <c r="F27" s="45"/>
      <c r="G27" s="38">
        <f>IF(入力!G27="","",入力!G27)</f>
        <v>4</v>
      </c>
      <c r="H27" s="38" t="str">
        <f>IF(入力!H27="","",入力!H27)</f>
        <v/>
      </c>
      <c r="I27" s="38" t="str">
        <f>IF(入力!I27="","",入力!I27)</f>
        <v>北部</v>
      </c>
      <c r="J27" s="38" t="str">
        <f>IF(入力!J27="","",入力!J27)</f>
        <v/>
      </c>
      <c r="K27" s="38" t="str">
        <f>IF(入力!K27="","",入力!K27)</f>
        <v/>
      </c>
      <c r="L27" s="38" t="str">
        <f>IF(入力!L27="","",入力!L27)</f>
        <v/>
      </c>
      <c r="M27" s="38">
        <f>IF(入力!M27="","",入力!M27)</f>
        <v>514915586</v>
      </c>
      <c r="N27" s="38" t="str">
        <f>IF(入力!N27="","",入力!N27)</f>
        <v/>
      </c>
      <c r="O27" s="38" t="str">
        <f>IF(入力!O27="","",入力!O27)</f>
        <v/>
      </c>
    </row>
    <row r="28" customHeight="1" spans="1:15">
      <c r="A28" s="38"/>
      <c r="B28" s="38"/>
      <c r="C28" s="50"/>
      <c r="D28" s="51"/>
      <c r="E28" s="51"/>
      <c r="F28" s="51"/>
      <c r="G28" s="38"/>
      <c r="H28" s="38"/>
      <c r="I28" s="38"/>
      <c r="J28" s="38"/>
      <c r="K28" s="38"/>
      <c r="L28" s="38"/>
      <c r="M28" s="38"/>
      <c r="N28" s="38"/>
      <c r="O28" s="38"/>
    </row>
    <row r="29" customHeight="1" spans="1:15">
      <c r="A29" s="38">
        <v>3</v>
      </c>
      <c r="B29" s="38">
        <f>IF(入力!B29="","",入力!B29)</f>
        <v>3</v>
      </c>
      <c r="C29" s="44" t="str">
        <f>IF(入力!C30="","",入力!C30&amp;"　"&amp;入力!E30)</f>
        <v>飯田　花結</v>
      </c>
      <c r="D29" s="45"/>
      <c r="E29" s="45"/>
      <c r="F29" s="45"/>
      <c r="G29" s="38">
        <f>IF(入力!G29="","",入力!G29)</f>
        <v>4</v>
      </c>
      <c r="H29" s="38" t="str">
        <f>IF(入力!H29="","",入力!H29)</f>
        <v/>
      </c>
      <c r="I29" s="38" t="str">
        <f>IF(入力!I29="","",入力!I29)</f>
        <v>東野</v>
      </c>
      <c r="J29" s="38" t="str">
        <f>IF(入力!J29="","",入力!J29)</f>
        <v/>
      </c>
      <c r="K29" s="38" t="str">
        <f>IF(入力!K29="","",入力!K29)</f>
        <v/>
      </c>
      <c r="L29" s="38" t="str">
        <f>IF(入力!L29="","",入力!L29)</f>
        <v/>
      </c>
      <c r="M29" s="38">
        <f>IF(入力!M29="","",入力!M29)</f>
        <v>518929145</v>
      </c>
      <c r="N29" s="38" t="str">
        <f>IF(入力!N29="","",入力!N29)</f>
        <v/>
      </c>
      <c r="O29" s="38" t="str">
        <f>IF(入力!O29="","",入力!O29)</f>
        <v/>
      </c>
    </row>
    <row r="30" customHeight="1" spans="1:15">
      <c r="A30" s="38"/>
      <c r="B30" s="38"/>
      <c r="C30" s="50"/>
      <c r="D30" s="51"/>
      <c r="E30" s="51"/>
      <c r="F30" s="51"/>
      <c r="G30" s="38"/>
      <c r="H30" s="38"/>
      <c r="I30" s="38"/>
      <c r="J30" s="38"/>
      <c r="K30" s="38"/>
      <c r="L30" s="38"/>
      <c r="M30" s="38"/>
      <c r="N30" s="38"/>
      <c r="O30" s="38"/>
    </row>
    <row r="31" customHeight="1" spans="1:15">
      <c r="A31" s="38">
        <v>4</v>
      </c>
      <c r="B31" s="38">
        <f>IF(入力!B31="","",入力!B31)</f>
        <v>4</v>
      </c>
      <c r="C31" s="44" t="str">
        <f>IF(入力!C32="","",入力!C32&amp;"　"&amp;入力!E32)</f>
        <v>関口　志保</v>
      </c>
      <c r="D31" s="45"/>
      <c r="E31" s="45"/>
      <c r="F31" s="45"/>
      <c r="G31" s="38">
        <f>IF(入力!G31="","",入力!G31)</f>
        <v>4</v>
      </c>
      <c r="H31" s="38" t="str">
        <f>IF(入力!H31="","",入力!H31)</f>
        <v/>
      </c>
      <c r="I31" s="38" t="str">
        <f>IF(入力!I31="","",入力!I31)</f>
        <v>東</v>
      </c>
      <c r="J31" s="38" t="str">
        <f>IF(入力!J31="","",入力!J31)</f>
        <v/>
      </c>
      <c r="K31" s="38" t="str">
        <f>IF(入力!K31="","",入力!K31)</f>
        <v/>
      </c>
      <c r="L31" s="38" t="str">
        <f>IF(入力!L31="","",入力!L31)</f>
        <v/>
      </c>
      <c r="M31" s="38">
        <f>IF(入力!M31="","",入力!M31)</f>
        <v>516054544</v>
      </c>
      <c r="N31" s="38" t="str">
        <f>IF(入力!N31="","",入力!N31)</f>
        <v/>
      </c>
      <c r="O31" s="38" t="str">
        <f>IF(入力!O31="","",入力!O31)</f>
        <v/>
      </c>
    </row>
    <row r="32" customHeight="1" spans="1:15">
      <c r="A32" s="38"/>
      <c r="B32" s="38"/>
      <c r="C32" s="50"/>
      <c r="D32" s="51"/>
      <c r="E32" s="51"/>
      <c r="F32" s="51"/>
      <c r="G32" s="38"/>
      <c r="H32" s="38"/>
      <c r="I32" s="38"/>
      <c r="J32" s="38"/>
      <c r="K32" s="38"/>
      <c r="L32" s="38"/>
      <c r="M32" s="38"/>
      <c r="N32" s="38"/>
      <c r="O32" s="38"/>
    </row>
    <row r="33" customHeight="1" spans="1:15">
      <c r="A33" s="38">
        <v>5</v>
      </c>
      <c r="B33" s="38">
        <f>IF(入力!B33="","",入力!B33)</f>
        <v>5</v>
      </c>
      <c r="C33" s="44" t="str">
        <f>IF(入力!C34="","",入力!C34&amp;"　"&amp;入力!E34)</f>
        <v>中藪　愛菜</v>
      </c>
      <c r="D33" s="45"/>
      <c r="E33" s="45"/>
      <c r="F33" s="45"/>
      <c r="G33" s="38">
        <f>IF(入力!G33="","",入力!G33)</f>
        <v>4</v>
      </c>
      <c r="H33" s="38" t="str">
        <f>IF(入力!H33="","",入力!H33)</f>
        <v/>
      </c>
      <c r="I33" s="38" t="str">
        <f>IF(入力!I33="","",入力!I33)</f>
        <v>舞浜</v>
      </c>
      <c r="J33" s="38" t="str">
        <f>IF(入力!J33="","",入力!J33)</f>
        <v/>
      </c>
      <c r="K33" s="38" t="str">
        <f>IF(入力!K33="","",入力!K33)</f>
        <v/>
      </c>
      <c r="L33" s="38" t="str">
        <f>IF(入力!L33="","",入力!L33)</f>
        <v/>
      </c>
      <c r="M33" s="38">
        <f>IF(入力!M33="","",入力!M33)</f>
        <v>514915545</v>
      </c>
      <c r="N33" s="38" t="str">
        <f>IF(入力!N33="","",入力!N33)</f>
        <v/>
      </c>
      <c r="O33" s="38" t="str">
        <f>IF(入力!O33="","",入力!O33)</f>
        <v/>
      </c>
    </row>
    <row r="34" customHeight="1" spans="1:15">
      <c r="A34" s="38"/>
      <c r="B34" s="38"/>
      <c r="C34" s="50"/>
      <c r="D34" s="51"/>
      <c r="E34" s="51"/>
      <c r="F34" s="51"/>
      <c r="G34" s="38"/>
      <c r="H34" s="38"/>
      <c r="I34" s="38"/>
      <c r="J34" s="38"/>
      <c r="K34" s="38"/>
      <c r="L34" s="38"/>
      <c r="M34" s="38"/>
      <c r="N34" s="38"/>
      <c r="O34" s="38"/>
    </row>
    <row r="35" customHeight="1" spans="1:15">
      <c r="A35" s="38">
        <v>6</v>
      </c>
      <c r="B35" s="38">
        <f>IF(入力!B35="","",入力!B35)</f>
        <v>6</v>
      </c>
      <c r="C35" s="44" t="str">
        <f>IF(入力!C36="","",入力!C36&amp;"　"&amp;入力!E36)</f>
        <v>光田　七望</v>
      </c>
      <c r="D35" s="45"/>
      <c r="E35" s="45"/>
      <c r="F35" s="45"/>
      <c r="G35" s="38">
        <f>IF(入力!G35="","",入力!G35)</f>
        <v>3</v>
      </c>
      <c r="H35" s="38" t="str">
        <f>IF(入力!H35="","",入力!H35)</f>
        <v/>
      </c>
      <c r="I35" s="38" t="str">
        <f>IF(入力!I35="","",入力!I35)</f>
        <v>入船</v>
      </c>
      <c r="J35" s="38" t="str">
        <f>IF(入力!J35="","",入力!J35)</f>
        <v/>
      </c>
      <c r="K35" s="38" t="str">
        <f>IF(入力!K35="","",入力!K35)</f>
        <v/>
      </c>
      <c r="L35" s="38" t="str">
        <f>IF(入力!L35="","",入力!L35)</f>
        <v/>
      </c>
      <c r="M35" s="38">
        <f>IF(入力!M35="","",入力!M35)</f>
        <v>516054725</v>
      </c>
      <c r="N35" s="38" t="str">
        <f>IF(入力!N35="","",入力!N35)</f>
        <v/>
      </c>
      <c r="O35" s="38" t="str">
        <f>IF(入力!O35="","",入力!O35)</f>
        <v/>
      </c>
    </row>
    <row r="36" customHeight="1" spans="1:15">
      <c r="A36" s="38"/>
      <c r="B36" s="38"/>
      <c r="C36" s="50"/>
      <c r="D36" s="51"/>
      <c r="E36" s="51"/>
      <c r="F36" s="51"/>
      <c r="G36" s="38"/>
      <c r="H36" s="38"/>
      <c r="I36" s="38"/>
      <c r="J36" s="38"/>
      <c r="K36" s="38"/>
      <c r="L36" s="38"/>
      <c r="M36" s="38"/>
      <c r="N36" s="38"/>
      <c r="O36" s="38"/>
    </row>
    <row r="37" customHeight="1" spans="1:15">
      <c r="A37" s="38">
        <v>7</v>
      </c>
      <c r="B37" s="38">
        <f>IF(入力!B37="","",入力!B37)</f>
        <v>7</v>
      </c>
      <c r="C37" s="44" t="str">
        <f>IF(入力!C38="","",入力!C38&amp;"　"&amp;入力!E38)</f>
        <v>山中　絢賀</v>
      </c>
      <c r="D37" s="45"/>
      <c r="E37" s="45"/>
      <c r="F37" s="45"/>
      <c r="G37" s="38">
        <f>IF(入力!G37="","",入力!G37)</f>
        <v>2</v>
      </c>
      <c r="H37" s="38" t="str">
        <f>IF(入力!H37="","",入力!H37)</f>
        <v/>
      </c>
      <c r="I37" s="38" t="str">
        <f>IF(入力!I37="","",入力!I37)</f>
        <v>妙典</v>
      </c>
      <c r="J37" s="38" t="str">
        <f>IF(入力!J37="","",入力!J37)</f>
        <v/>
      </c>
      <c r="K37" s="38" t="str">
        <f>IF(入力!K37="","",入力!K37)</f>
        <v/>
      </c>
      <c r="L37" s="38" t="str">
        <f>IF(入力!L37="","",入力!L37)</f>
        <v/>
      </c>
      <c r="M37" s="38">
        <f>IF(入力!M37="","",入力!M37)</f>
        <v>516054990</v>
      </c>
      <c r="N37" s="38" t="str">
        <f>IF(入力!N37="","",入力!N37)</f>
        <v/>
      </c>
      <c r="O37" s="38" t="str">
        <f>IF(入力!O37="","",入力!O37)</f>
        <v/>
      </c>
    </row>
    <row r="38" customHeight="1" spans="1:15">
      <c r="A38" s="38"/>
      <c r="B38" s="38"/>
      <c r="C38" s="50"/>
      <c r="D38" s="51"/>
      <c r="E38" s="51"/>
      <c r="F38" s="51"/>
      <c r="G38" s="38"/>
      <c r="H38" s="38"/>
      <c r="I38" s="38"/>
      <c r="J38" s="38"/>
      <c r="K38" s="38"/>
      <c r="L38" s="38"/>
      <c r="M38" s="38"/>
      <c r="N38" s="38"/>
      <c r="O38" s="38"/>
    </row>
    <row r="39" customHeight="1" spans="1:15">
      <c r="A39" s="38">
        <v>8</v>
      </c>
      <c r="B39" s="38">
        <f>IF(入力!B39="","",入力!B39)</f>
        <v>8</v>
      </c>
      <c r="C39" s="44" t="str">
        <f>IF(入力!C40="","",入力!C40&amp;"　"&amp;入力!E40)</f>
        <v>中藪　奈々実</v>
      </c>
      <c r="D39" s="45"/>
      <c r="E39" s="45"/>
      <c r="F39" s="45"/>
      <c r="G39" s="38">
        <f>IF(入力!G39="","",入力!G39)</f>
        <v>2</v>
      </c>
      <c r="H39" s="38" t="str">
        <f>IF(入力!H39="","",入力!H39)</f>
        <v/>
      </c>
      <c r="I39" s="38" t="str">
        <f>IF(入力!I39="","",入力!I39)</f>
        <v>舞浜</v>
      </c>
      <c r="J39" s="38" t="str">
        <f>IF(入力!J39="","",入力!J39)</f>
        <v/>
      </c>
      <c r="K39" s="38" t="str">
        <f>IF(入力!K39="","",入力!K39)</f>
        <v/>
      </c>
      <c r="L39" s="38" t="str">
        <f>IF(入力!L39="","",入力!L39)</f>
        <v/>
      </c>
      <c r="M39" s="38">
        <f>IF(入力!M39="","",入力!M39)</f>
        <v>516054875</v>
      </c>
      <c r="N39" s="38" t="str">
        <f>IF(入力!N39="","",入力!N39)</f>
        <v/>
      </c>
      <c r="O39" s="38" t="str">
        <f>IF(入力!O39="","",入力!O39)</f>
        <v/>
      </c>
    </row>
    <row r="40" customHeight="1" spans="1:15">
      <c r="A40" s="38"/>
      <c r="B40" s="38"/>
      <c r="C40" s="50"/>
      <c r="D40" s="51"/>
      <c r="E40" s="51"/>
      <c r="F40" s="51"/>
      <c r="G40" s="38"/>
      <c r="H40" s="38"/>
      <c r="I40" s="38"/>
      <c r="J40" s="38"/>
      <c r="K40" s="38"/>
      <c r="L40" s="38"/>
      <c r="M40" s="38"/>
      <c r="N40" s="38"/>
      <c r="O40" s="38"/>
    </row>
    <row r="41" customHeight="1" spans="1:15">
      <c r="A41" s="38">
        <v>9</v>
      </c>
      <c r="B41" s="38">
        <f>IF(入力!B41="","",入力!B41)</f>
        <v>9</v>
      </c>
      <c r="C41" s="44" t="str">
        <f>IF(入力!C42="","",入力!C42&amp;"　"&amp;入力!E42)</f>
        <v/>
      </c>
      <c r="D41" s="45"/>
      <c r="E41" s="45"/>
      <c r="F41" s="45"/>
      <c r="G41" s="38" t="str">
        <f>IF(入力!G41="","",入力!G41)</f>
        <v/>
      </c>
      <c r="H41" s="38" t="str">
        <f>IF(入力!H41="","",入力!H41)</f>
        <v/>
      </c>
      <c r="I41" s="38" t="str">
        <f>IF(入力!I41="","",入力!I41)</f>
        <v/>
      </c>
      <c r="J41" s="38" t="str">
        <f>IF(入力!J41="","",入力!J41)</f>
        <v/>
      </c>
      <c r="K41" s="38" t="str">
        <f>IF(入力!K41="","",入力!K41)</f>
        <v/>
      </c>
      <c r="L41" s="38" t="str">
        <f>IF(入力!L41="","",入力!L41)</f>
        <v/>
      </c>
      <c r="M41" s="38" t="str">
        <f>IF(入力!M41="","",入力!M41)</f>
        <v/>
      </c>
      <c r="N41" s="38" t="str">
        <f>IF(入力!N41="","",入力!N41)</f>
        <v/>
      </c>
      <c r="O41" s="38" t="str">
        <f>IF(入力!O41="","",入力!O41)</f>
        <v/>
      </c>
    </row>
    <row r="42" customHeight="1" spans="1:15">
      <c r="A42" s="38"/>
      <c r="B42" s="38"/>
      <c r="C42" s="50"/>
      <c r="D42" s="51"/>
      <c r="E42" s="51"/>
      <c r="F42" s="51"/>
      <c r="G42" s="38"/>
      <c r="H42" s="38"/>
      <c r="I42" s="38"/>
      <c r="J42" s="38"/>
      <c r="K42" s="38"/>
      <c r="L42" s="38"/>
      <c r="M42" s="38"/>
      <c r="N42" s="38"/>
      <c r="O42" s="38"/>
    </row>
    <row r="43" customHeight="1" spans="1:15">
      <c r="A43" s="38">
        <v>10</v>
      </c>
      <c r="B43" s="38">
        <f>IF(入力!B43="","",入力!B43)</f>
        <v>10</v>
      </c>
      <c r="C43" s="44" t="str">
        <f>IF(入力!C44="","",入力!C44&amp;"　"&amp;入力!E44)</f>
        <v/>
      </c>
      <c r="D43" s="45"/>
      <c r="E43" s="45"/>
      <c r="F43" s="45"/>
      <c r="G43" s="38" t="str">
        <f>IF(入力!G43="","",入力!G43)</f>
        <v/>
      </c>
      <c r="H43" s="38" t="str">
        <f>IF(入力!H43="","",入力!H43)</f>
        <v/>
      </c>
      <c r="I43" s="38" t="str">
        <f>IF(入力!I43="","",入力!I43)</f>
        <v/>
      </c>
      <c r="J43" s="38" t="str">
        <f>IF(入力!J43="","",入力!J43)</f>
        <v/>
      </c>
      <c r="K43" s="38" t="str">
        <f>IF(入力!K43="","",入力!K43)</f>
        <v/>
      </c>
      <c r="L43" s="38" t="str">
        <f>IF(入力!L43="","",入力!L43)</f>
        <v/>
      </c>
      <c r="M43" s="38" t="str">
        <f>IF(入力!M43="","",入力!M43)</f>
        <v/>
      </c>
      <c r="N43" s="38" t="str">
        <f>IF(入力!N43="","",入力!N43)</f>
        <v/>
      </c>
      <c r="O43" s="38" t="str">
        <f>IF(入力!O43="","",入力!O43)</f>
        <v/>
      </c>
    </row>
    <row r="44" customHeight="1" spans="1:15">
      <c r="A44" s="38"/>
      <c r="B44" s="38"/>
      <c r="C44" s="50"/>
      <c r="D44" s="51"/>
      <c r="E44" s="51"/>
      <c r="F44" s="51"/>
      <c r="G44" s="38"/>
      <c r="H44" s="38"/>
      <c r="I44" s="38"/>
      <c r="J44" s="38"/>
      <c r="K44" s="38"/>
      <c r="L44" s="38"/>
      <c r="M44" s="38"/>
      <c r="N44" s="38"/>
      <c r="O44" s="38"/>
    </row>
    <row r="45" customHeight="1" spans="1:15">
      <c r="A45" s="38">
        <v>11</v>
      </c>
      <c r="B45" s="38">
        <f>IF(入力!B45="","",入力!B45)</f>
        <v>11</v>
      </c>
      <c r="C45" s="44" t="str">
        <f>IF(入力!C46="","",入力!C46&amp;"　"&amp;入力!E46)</f>
        <v/>
      </c>
      <c r="D45" s="45"/>
      <c r="E45" s="45"/>
      <c r="F45" s="45"/>
      <c r="G45" s="38" t="str">
        <f>IF(入力!G45="","",入力!G45)</f>
        <v/>
      </c>
      <c r="H45" s="38" t="str">
        <f>IF(入力!H45="","",入力!H45)</f>
        <v/>
      </c>
      <c r="I45" s="38" t="str">
        <f>IF(入力!I45="","",入力!I45)</f>
        <v/>
      </c>
      <c r="J45" s="38" t="str">
        <f>IF(入力!J45="","",入力!J45)</f>
        <v/>
      </c>
      <c r="K45" s="38" t="str">
        <f>IF(入力!K45="","",入力!K45)</f>
        <v/>
      </c>
      <c r="L45" s="38" t="str">
        <f>IF(入力!L45="","",入力!L45)</f>
        <v/>
      </c>
      <c r="M45" s="38" t="str">
        <f>IF(入力!M45="","",入力!M45)</f>
        <v/>
      </c>
      <c r="N45" s="38" t="str">
        <f>IF(入力!N45="","",入力!N45)</f>
        <v/>
      </c>
      <c r="O45" s="38" t="str">
        <f>IF(入力!O45="","",入力!O45)</f>
        <v/>
      </c>
    </row>
    <row r="46" customHeight="1" spans="1:15">
      <c r="A46" s="38"/>
      <c r="B46" s="38"/>
      <c r="C46" s="50"/>
      <c r="D46" s="51"/>
      <c r="E46" s="51"/>
      <c r="F46" s="51"/>
      <c r="G46" s="38"/>
      <c r="H46" s="38"/>
      <c r="I46" s="38"/>
      <c r="J46" s="38"/>
      <c r="K46" s="38"/>
      <c r="L46" s="38"/>
      <c r="M46" s="38"/>
      <c r="N46" s="38"/>
      <c r="O46" s="38"/>
    </row>
    <row r="47" customHeight="1" spans="1:15">
      <c r="A47" s="38">
        <v>12</v>
      </c>
      <c r="B47" s="38" t="str">
        <f>IF(入力!B47="","",入力!B47)</f>
        <v/>
      </c>
      <c r="C47" s="44" t="str">
        <f>IF(入力!C48="","",入力!C48&amp;"　"&amp;入力!E48)</f>
        <v/>
      </c>
      <c r="D47" s="45"/>
      <c r="E47" s="45"/>
      <c r="F47" s="45"/>
      <c r="G47" s="38" t="str">
        <f>IF(入力!G47="","",入力!G47)</f>
        <v/>
      </c>
      <c r="H47" s="38" t="str">
        <f>IF(入力!H47="","",入力!H47)</f>
        <v/>
      </c>
      <c r="I47" s="38" t="str">
        <f>IF(入力!I47="","",入力!I47)</f>
        <v/>
      </c>
      <c r="J47" s="38" t="str">
        <f>IF(入力!J47="","",入力!J47)</f>
        <v/>
      </c>
      <c r="K47" s="38" t="str">
        <f>IF(入力!K47="","",入力!K47)</f>
        <v/>
      </c>
      <c r="L47" s="38" t="str">
        <f>IF(入力!L47="","",入力!L47)</f>
        <v/>
      </c>
      <c r="M47" s="38" t="str">
        <f>IF(入力!M47="","",入力!M47)</f>
        <v/>
      </c>
      <c r="N47" s="38" t="str">
        <f>IF(入力!N47="","",入力!N47)</f>
        <v/>
      </c>
      <c r="O47" s="38" t="str">
        <f>IF(入力!O47="","",入力!O47)</f>
        <v/>
      </c>
    </row>
    <row r="48" customHeight="1" spans="1:15">
      <c r="A48" s="38"/>
      <c r="B48" s="38"/>
      <c r="C48" s="50"/>
      <c r="D48" s="51"/>
      <c r="E48" s="51"/>
      <c r="F48" s="51"/>
      <c r="G48" s="38"/>
      <c r="H48" s="38"/>
      <c r="I48" s="38"/>
      <c r="J48" s="38"/>
      <c r="K48" s="38"/>
      <c r="L48" s="38"/>
      <c r="M48" s="38"/>
      <c r="N48" s="38"/>
      <c r="O48" s="38"/>
    </row>
    <row r="49" customHeight="1" spans="1:15">
      <c r="A49" s="38">
        <v>13</v>
      </c>
      <c r="B49" s="38" t="str">
        <f>IF(入力!B49="","",入力!B49)</f>
        <v/>
      </c>
      <c r="C49" s="44" t="str">
        <f>IF(入力!C50="","",入力!C50&amp;"　"&amp;入力!E50)</f>
        <v/>
      </c>
      <c r="D49" s="45"/>
      <c r="E49" s="45"/>
      <c r="F49" s="45"/>
      <c r="G49" s="38" t="str">
        <f>IF(入力!G49="","",入力!G49)</f>
        <v/>
      </c>
      <c r="H49" s="38" t="str">
        <f>IF(入力!H49="","",入力!H49)</f>
        <v/>
      </c>
      <c r="I49" s="38" t="str">
        <f>IF(入力!I49="","",入力!I49)</f>
        <v/>
      </c>
      <c r="J49" s="38" t="str">
        <f>IF(入力!J49="","",入力!J49)</f>
        <v/>
      </c>
      <c r="K49" s="38" t="str">
        <f>IF(入力!K49="","",入力!K49)</f>
        <v/>
      </c>
      <c r="L49" s="38" t="str">
        <f>IF(入力!L49="","",入力!L49)</f>
        <v/>
      </c>
      <c r="M49" s="38" t="str">
        <f>IF(入力!M49="","",入力!M49)</f>
        <v/>
      </c>
      <c r="N49" s="38" t="str">
        <f>IF(入力!N49="","",入力!N49)</f>
        <v/>
      </c>
      <c r="O49" s="38" t="str">
        <f>IF(入力!O49="","",入力!O49)</f>
        <v/>
      </c>
    </row>
    <row r="50" customHeight="1" spans="1:15">
      <c r="A50" s="38"/>
      <c r="B50" s="38"/>
      <c r="C50" s="50"/>
      <c r="D50" s="51"/>
      <c r="E50" s="51"/>
      <c r="F50" s="51"/>
      <c r="G50" s="38"/>
      <c r="H50" s="38"/>
      <c r="I50" s="38"/>
      <c r="J50" s="38"/>
      <c r="K50" s="38"/>
      <c r="L50" s="38"/>
      <c r="M50" s="38"/>
      <c r="N50" s="38"/>
      <c r="O50" s="38"/>
    </row>
    <row r="51" customHeight="1" spans="1:15">
      <c r="A51" s="38">
        <v>14</v>
      </c>
      <c r="B51" s="38" t="str">
        <f>IF(入力!B51="","",入力!B51)</f>
        <v/>
      </c>
      <c r="C51" s="44" t="str">
        <f>IF(入力!C52="","",入力!C52&amp;"　"&amp;入力!E52)</f>
        <v/>
      </c>
      <c r="D51" s="45"/>
      <c r="E51" s="45"/>
      <c r="F51" s="45"/>
      <c r="G51" s="38" t="str">
        <f>IF(入力!G51="","",入力!G51)</f>
        <v/>
      </c>
      <c r="H51" s="38" t="str">
        <f>IF(入力!H51="","",入力!H51)</f>
        <v/>
      </c>
      <c r="I51" s="38" t="str">
        <f>IF(入力!I51="","",入力!I51)</f>
        <v/>
      </c>
      <c r="J51" s="38" t="str">
        <f>IF(入力!J51="","",入力!J51)</f>
        <v/>
      </c>
      <c r="K51" s="38" t="str">
        <f>IF(入力!K51="","",入力!K51)</f>
        <v/>
      </c>
      <c r="L51" s="38" t="str">
        <f>IF(入力!L51="","",入力!L51)</f>
        <v/>
      </c>
      <c r="M51" s="38" t="str">
        <f>IF(入力!M51="","",入力!M51)</f>
        <v/>
      </c>
      <c r="N51" s="38" t="str">
        <f>IF(入力!N51="","",入力!N51)</f>
        <v/>
      </c>
      <c r="O51" s="38" t="str">
        <f>IF(入力!O51="","",入力!O51)</f>
        <v/>
      </c>
    </row>
    <row r="52" ht="15.75" customHeight="1" spans="1:15">
      <c r="A52" s="38"/>
      <c r="B52" s="38"/>
      <c r="C52" s="50"/>
      <c r="D52" s="51"/>
      <c r="E52" s="51"/>
      <c r="F52" s="51"/>
      <c r="G52" s="38"/>
      <c r="H52" s="38"/>
      <c r="I52" s="38"/>
      <c r="J52" s="38"/>
      <c r="K52" s="38"/>
      <c r="L52" s="38"/>
      <c r="M52" s="38"/>
      <c r="N52" s="38"/>
      <c r="O52" s="38"/>
    </row>
    <row r="53" ht="13.5" spans="1:15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</row>
    <row r="54" ht="13.5" spans="1:15">
      <c r="A54" s="38"/>
      <c r="B54" s="38"/>
      <c r="C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</row>
  </sheetData>
  <sheetProtection sheet="1"/>
  <mergeCells count="129">
    <mergeCell ref="A1:O1"/>
    <mergeCell ref="J5:O5"/>
    <mergeCell ref="G6:I6"/>
    <mergeCell ref="J6:L6"/>
    <mergeCell ref="M6:O6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B23:B24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F15:F16"/>
    <mergeCell ref="A2:B3"/>
    <mergeCell ref="C2:I3"/>
    <mergeCell ref="J2:O3"/>
    <mergeCell ref="G7:I8"/>
    <mergeCell ref="J7:L8"/>
    <mergeCell ref="M7:O8"/>
    <mergeCell ref="A4:B5"/>
    <mergeCell ref="A9:B10"/>
    <mergeCell ref="C9:F10"/>
    <mergeCell ref="G9:I10"/>
    <mergeCell ref="J9:L10"/>
    <mergeCell ref="M9:O10"/>
    <mergeCell ref="A6:B8"/>
    <mergeCell ref="C6:F8"/>
    <mergeCell ref="C4:I5"/>
    <mergeCell ref="C19:O20"/>
    <mergeCell ref="A11:B12"/>
    <mergeCell ref="C11:F12"/>
    <mergeCell ref="G11:I12"/>
    <mergeCell ref="J11:L12"/>
    <mergeCell ref="M11:O12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I23:L24"/>
    <mergeCell ref="M23:O24"/>
    <mergeCell ref="C25:F26"/>
    <mergeCell ref="G25:H26"/>
    <mergeCell ref="C23:F24"/>
    <mergeCell ref="G23:H24"/>
    <mergeCell ref="I25:L26"/>
    <mergeCell ref="M25:O26"/>
    <mergeCell ref="I29:L30"/>
    <mergeCell ref="M29:O30"/>
    <mergeCell ref="I27:L28"/>
    <mergeCell ref="M27:O28"/>
    <mergeCell ref="C27:F28"/>
    <mergeCell ref="G27:H28"/>
    <mergeCell ref="C29:F30"/>
    <mergeCell ref="G29:H30"/>
    <mergeCell ref="I31:L32"/>
    <mergeCell ref="M31:O32"/>
    <mergeCell ref="C31:F32"/>
    <mergeCell ref="G31:H32"/>
    <mergeCell ref="C33:F34"/>
    <mergeCell ref="G33:H34"/>
    <mergeCell ref="I33:L34"/>
    <mergeCell ref="M33:O34"/>
    <mergeCell ref="I37:L38"/>
    <mergeCell ref="M37:O38"/>
    <mergeCell ref="I35:L36"/>
    <mergeCell ref="M35:O36"/>
    <mergeCell ref="C35:F36"/>
    <mergeCell ref="G35:H36"/>
    <mergeCell ref="C37:F38"/>
    <mergeCell ref="G37:H38"/>
    <mergeCell ref="I39:L40"/>
    <mergeCell ref="M39:O40"/>
    <mergeCell ref="C39:F40"/>
    <mergeCell ref="G39:H40"/>
    <mergeCell ref="C41:F42"/>
    <mergeCell ref="G41:H42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C15:E16"/>
    <mergeCell ref="C51:F52"/>
    <mergeCell ref="G51:H52"/>
    <mergeCell ref="I51:L52"/>
    <mergeCell ref="M51:O52"/>
    <mergeCell ref="I49:L50"/>
    <mergeCell ref="M49:O50"/>
    <mergeCell ref="I47:L48"/>
    <mergeCell ref="M47:O48"/>
    <mergeCell ref="C49:F50"/>
    <mergeCell ref="G49:H50"/>
    <mergeCell ref="C47:F48"/>
    <mergeCell ref="G47:H48"/>
    <mergeCell ref="C45:F46"/>
    <mergeCell ref="G45:H46"/>
  </mergeCells>
  <pageMargins left="0.409027777777778" right="0.4" top="0.579166666666667" bottom="0.579166666666667" header="0.3" footer="0.3"/>
  <pageSetup paperSize="9" scale="9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tabColor indexed="49"/>
  </sheetPr>
  <dimension ref="A1:AO352"/>
  <sheetViews>
    <sheetView workbookViewId="0">
      <selection activeCell="K14" sqref="K14"/>
    </sheetView>
  </sheetViews>
  <sheetFormatPr defaultColWidth="9" defaultRowHeight="13.5"/>
  <cols>
    <col min="1" max="1" width="11" style="1" customWidth="1"/>
    <col min="2" max="2" width="27" style="1" customWidth="1"/>
    <col min="3" max="16384" width="9" style="1"/>
  </cols>
  <sheetData>
    <row r="1" spans="1:36">
      <c r="A1" s="2" t="s">
        <v>169</v>
      </c>
      <c r="B1" s="2"/>
      <c r="D1" s="3" t="s">
        <v>170</v>
      </c>
      <c r="E1" s="4" t="s">
        <v>171</v>
      </c>
      <c r="F1" s="5" t="s">
        <v>172</v>
      </c>
      <c r="G1" s="3" t="s">
        <v>170</v>
      </c>
      <c r="H1" s="4" t="s">
        <v>173</v>
      </c>
      <c r="I1" s="5" t="s">
        <v>174</v>
      </c>
      <c r="J1" s="3" t="s">
        <v>170</v>
      </c>
      <c r="K1" s="4" t="s">
        <v>173</v>
      </c>
      <c r="L1" s="5" t="s">
        <v>174</v>
      </c>
      <c r="M1" s="3" t="s">
        <v>170</v>
      </c>
      <c r="N1" s="4" t="s">
        <v>173</v>
      </c>
      <c r="O1" s="5" t="s">
        <v>174</v>
      </c>
      <c r="P1" s="3" t="s">
        <v>170</v>
      </c>
      <c r="Q1" s="4" t="s">
        <v>173</v>
      </c>
      <c r="R1" s="5" t="s">
        <v>174</v>
      </c>
      <c r="S1" s="3" t="s">
        <v>170</v>
      </c>
      <c r="T1" s="4" t="s">
        <v>173</v>
      </c>
      <c r="U1" s="5" t="s">
        <v>174</v>
      </c>
      <c r="V1" s="3" t="s">
        <v>170</v>
      </c>
      <c r="W1" s="4" t="s">
        <v>173</v>
      </c>
      <c r="X1" s="5" t="s">
        <v>174</v>
      </c>
      <c r="Y1" s="3" t="s">
        <v>170</v>
      </c>
      <c r="Z1" s="4" t="s">
        <v>173</v>
      </c>
      <c r="AA1" s="5" t="s">
        <v>174</v>
      </c>
      <c r="AB1" s="3" t="s">
        <v>170</v>
      </c>
      <c r="AC1" s="4" t="s">
        <v>173</v>
      </c>
      <c r="AD1" s="5" t="s">
        <v>174</v>
      </c>
      <c r="AE1" s="3" t="s">
        <v>170</v>
      </c>
      <c r="AF1" s="4" t="s">
        <v>173</v>
      </c>
      <c r="AG1" s="5" t="s">
        <v>174</v>
      </c>
      <c r="AH1" s="3" t="s">
        <v>170</v>
      </c>
      <c r="AI1" s="4" t="s">
        <v>173</v>
      </c>
      <c r="AJ1" s="5" t="s">
        <v>174</v>
      </c>
    </row>
    <row r="2" ht="14.25" spans="1:36">
      <c r="A2" s="2"/>
      <c r="B2" s="2"/>
      <c r="C2" s="6"/>
      <c r="D2" s="7">
        <v>1</v>
      </c>
      <c r="E2" s="8" t="s">
        <v>175</v>
      </c>
      <c r="F2" s="9">
        <v>42443</v>
      </c>
      <c r="G2" s="7">
        <v>1.01</v>
      </c>
      <c r="H2" s="8" t="s">
        <v>175</v>
      </c>
      <c r="I2" s="9">
        <v>42471</v>
      </c>
      <c r="J2" s="7"/>
      <c r="K2" s="8"/>
      <c r="L2" s="9"/>
      <c r="M2" s="7"/>
      <c r="N2" s="8"/>
      <c r="O2" s="9"/>
      <c r="P2" s="7"/>
      <c r="Q2" s="8"/>
      <c r="R2" s="9"/>
      <c r="S2" s="7"/>
      <c r="T2" s="8"/>
      <c r="U2" s="9"/>
      <c r="V2" s="7"/>
      <c r="W2" s="8"/>
      <c r="X2" s="9"/>
      <c r="Y2" s="7"/>
      <c r="Z2" s="8"/>
      <c r="AA2" s="9"/>
      <c r="AB2" s="7"/>
      <c r="AC2" s="8"/>
      <c r="AD2" s="9"/>
      <c r="AE2" s="7"/>
      <c r="AF2" s="8"/>
      <c r="AG2" s="9"/>
      <c r="AH2" s="7"/>
      <c r="AI2" s="8"/>
      <c r="AJ2" s="9"/>
    </row>
    <row r="3" ht="14.25" spans="3:7">
      <c r="C3" s="6"/>
      <c r="D3" s="6"/>
      <c r="G3" s="10"/>
    </row>
    <row r="4" spans="1:17">
      <c r="A4" s="11" t="s">
        <v>176</v>
      </c>
      <c r="B4" s="12"/>
      <c r="C4" s="12"/>
      <c r="D4" s="12"/>
      <c r="E4" s="12"/>
      <c r="F4" s="12"/>
      <c r="G4" s="13"/>
      <c r="H4" s="4" t="s">
        <v>177</v>
      </c>
      <c r="I4" s="4" t="s">
        <v>76</v>
      </c>
      <c r="J4" s="29" t="s">
        <v>178</v>
      </c>
      <c r="K4" s="12"/>
      <c r="L4" s="12"/>
      <c r="M4" s="12"/>
      <c r="N4" s="12"/>
      <c r="O4" s="12"/>
      <c r="P4" s="12"/>
      <c r="Q4" s="13"/>
    </row>
    <row r="5" ht="72" customHeight="1" spans="1:17">
      <c r="A5" s="14"/>
      <c r="B5" s="15"/>
      <c r="C5" s="15"/>
      <c r="D5" s="15"/>
      <c r="E5" s="15"/>
      <c r="F5" s="15"/>
      <c r="G5" s="16"/>
      <c r="H5" s="8" t="str">
        <f>IF(入力!J3="","",入力!J3)</f>
        <v>女子</v>
      </c>
      <c r="I5" s="8">
        <f>入力!Y25</f>
        <v>7</v>
      </c>
      <c r="J5" s="30" t="str">
        <f>IF(入力!A55="","",入力!A55)</f>
        <v>とうとう本格的にちびっこ軍団となってしまいました。果たしてこのチームにまとまるという言葉がが当てはまるのか。まとまらなくても時は経つ．．．さあ本番です。とっても弱そうなのになんか強い！そんなチームになってもらいましょう（笑）</v>
      </c>
      <c r="K5" s="31"/>
      <c r="L5" s="31"/>
      <c r="M5" s="31"/>
      <c r="N5" s="31"/>
      <c r="O5" s="31"/>
      <c r="P5" s="31"/>
      <c r="Q5" s="32"/>
    </row>
    <row r="6" spans="1:41">
      <c r="A6" s="3" t="s">
        <v>179</v>
      </c>
      <c r="B6" s="4" t="s">
        <v>9</v>
      </c>
      <c r="C6" s="4" t="s">
        <v>180</v>
      </c>
      <c r="D6" s="4" t="s">
        <v>181</v>
      </c>
      <c r="E6" s="4" t="s">
        <v>177</v>
      </c>
      <c r="F6" s="4" t="s">
        <v>182</v>
      </c>
      <c r="G6" s="4" t="s">
        <v>183</v>
      </c>
      <c r="H6" s="4" t="s">
        <v>129</v>
      </c>
      <c r="I6" s="4" t="s">
        <v>184</v>
      </c>
      <c r="J6" s="4" t="s">
        <v>185</v>
      </c>
      <c r="K6" s="4" t="s">
        <v>186</v>
      </c>
      <c r="L6" s="4" t="s">
        <v>187</v>
      </c>
      <c r="M6" s="4" t="s">
        <v>188</v>
      </c>
      <c r="N6" s="4" t="s">
        <v>189</v>
      </c>
      <c r="O6" s="4" t="s">
        <v>190</v>
      </c>
      <c r="P6" s="4" t="s">
        <v>191</v>
      </c>
      <c r="Q6" s="4" t="s">
        <v>192</v>
      </c>
      <c r="R6" s="4" t="s">
        <v>193</v>
      </c>
      <c r="S6" s="4" t="s">
        <v>194</v>
      </c>
      <c r="T6" s="33" t="s">
        <v>195</v>
      </c>
      <c r="U6" s="33" t="s">
        <v>196</v>
      </c>
      <c r="V6" s="33" t="s">
        <v>196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5"/>
    </row>
    <row r="7" spans="1:41">
      <c r="A7" s="17">
        <f>IF(入力!J5="","",入力!J5)</f>
        <v>21014</v>
      </c>
      <c r="B7" s="18" t="str">
        <f>IF(入力!C3="","",入力!C3)</f>
        <v>浦安ＭＡＸ</v>
      </c>
      <c r="C7" s="18" t="str">
        <f>IF(入力!C2="","",入力!C2)</f>
        <v>ウラヤスマックス</v>
      </c>
      <c r="D7" s="18" t="str">
        <f>IF(入力!AE3="","",入力!AE3)</f>
        <v>北西支部</v>
      </c>
      <c r="E7" s="18" t="str">
        <f>IF(入力!J3="","",入力!J3)</f>
        <v>女子</v>
      </c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 t="str">
        <f>IF(入力!P5="","",入力!P5)</f>
        <v>ＪＲ京葉</v>
      </c>
      <c r="S7" s="18" t="str">
        <f>IF(入力!AE5="","",入力!AE5)</f>
        <v>舞浜</v>
      </c>
      <c r="T7" s="18"/>
      <c r="U7" s="18">
        <f>IF(入力!C4="","",入力!C4)</f>
        <v>430931811</v>
      </c>
      <c r="V7" s="18" t="str">
        <f>IF(入力!C5="","",入力!C5)</f>
        <v/>
      </c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34"/>
    </row>
    <row r="8" spans="1:41">
      <c r="A8" s="17"/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34"/>
    </row>
    <row r="9" spans="1:41">
      <c r="A9" s="17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34"/>
    </row>
    <row r="10" ht="14.25" spans="1:41">
      <c r="A10" s="19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35"/>
    </row>
    <row r="11" spans="1:41">
      <c r="A11" s="20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</row>
    <row r="12" spans="1:41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</row>
    <row r="13" spans="1:41">
      <c r="A13" s="20"/>
      <c r="B13" s="20"/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</row>
    <row r="14" ht="14.25" spans="1:41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</row>
    <row r="15" spans="1:41">
      <c r="A15" s="3" t="s">
        <v>197</v>
      </c>
      <c r="B15" s="4" t="s">
        <v>198</v>
      </c>
      <c r="C15" s="4" t="s">
        <v>199</v>
      </c>
      <c r="D15" s="4" t="s">
        <v>200</v>
      </c>
      <c r="E15" s="4" t="s">
        <v>201</v>
      </c>
      <c r="F15" s="4" t="s">
        <v>202</v>
      </c>
      <c r="G15" s="4" t="s">
        <v>203</v>
      </c>
      <c r="H15" s="4" t="s">
        <v>204</v>
      </c>
      <c r="I15" s="4" t="s">
        <v>205</v>
      </c>
      <c r="J15" s="4" t="s">
        <v>206</v>
      </c>
      <c r="K15" s="4" t="s">
        <v>207</v>
      </c>
      <c r="L15" s="4" t="s">
        <v>33</v>
      </c>
      <c r="M15" s="4" t="s">
        <v>208</v>
      </c>
      <c r="N15" s="4" t="s">
        <v>209</v>
      </c>
      <c r="O15" s="4" t="s">
        <v>210</v>
      </c>
      <c r="P15" s="4" t="s">
        <v>211</v>
      </c>
      <c r="Q15" s="4" t="s">
        <v>212</v>
      </c>
      <c r="R15" s="4" t="s">
        <v>182</v>
      </c>
      <c r="S15" s="4" t="s">
        <v>183</v>
      </c>
      <c r="T15" s="4" t="s">
        <v>213</v>
      </c>
      <c r="U15" s="4" t="s">
        <v>214</v>
      </c>
      <c r="V15" s="4" t="s">
        <v>215</v>
      </c>
      <c r="W15" s="4" t="s">
        <v>216</v>
      </c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5"/>
    </row>
    <row r="16" spans="1:41">
      <c r="A16" s="21">
        <v>1</v>
      </c>
      <c r="B16" s="22" t="s">
        <v>217</v>
      </c>
      <c r="C16" s="18" t="str">
        <f>IF(入力!C8="","",入力!C8)</f>
        <v>栗林</v>
      </c>
      <c r="D16" s="18" t="str">
        <f>IF(入力!E8="","",入力!E8)</f>
        <v>昇司</v>
      </c>
      <c r="E16" s="18" t="str">
        <f>IF(入力!C7="","",入力!C7)</f>
        <v>クリバヤシ</v>
      </c>
      <c r="F16" s="18" t="str">
        <f>IF(入力!E7="","",入力!E7)</f>
        <v>ショウジ</v>
      </c>
      <c r="G16" s="18">
        <f>IF(入力!G7="","",入力!G7)</f>
        <v>506197659</v>
      </c>
      <c r="H16" s="18">
        <f>IF(入力!J7="","",入力!J7)</f>
        <v>18404</v>
      </c>
      <c r="I16" s="448" t="str">
        <f>IF(入力!M7="","",入力!M7)</f>
        <v>0200769</v>
      </c>
      <c r="J16" s="18"/>
      <c r="K16" s="18"/>
      <c r="L16" s="18">
        <f>IF(入力!AT7="","",入力!AT7)</f>
        <v>39</v>
      </c>
      <c r="M16" s="18"/>
      <c r="N16" s="18"/>
      <c r="O16" s="18"/>
      <c r="P16" s="18"/>
      <c r="Q16" s="18"/>
      <c r="R16" s="18" t="str">
        <f>IF(入力!R7="","",入力!R7)</f>
        <v>276</v>
      </c>
      <c r="S16" s="18" t="str">
        <f>IF(入力!W7="","",入力!W7)</f>
        <v>0033</v>
      </c>
      <c r="T16" s="18" t="str">
        <f>IF(入力!P8="","",入力!P8)</f>
        <v>千葉県八千代市八千代台南1-32-1</v>
      </c>
      <c r="U16" s="18" t="str">
        <f>IF(入力!AL7="","",入力!AL7)</f>
        <v>047</v>
      </c>
      <c r="V16" s="18" t="str">
        <f>IF(入力!AK8="","",入力!AK8)</f>
        <v>485</v>
      </c>
      <c r="W16" s="18" t="str">
        <f>IF(入力!AP8="","",入力!AP8)</f>
        <v>2620</v>
      </c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8"/>
      <c r="AJ16" s="18"/>
      <c r="AK16" s="18"/>
      <c r="AL16" s="18"/>
      <c r="AM16" s="18"/>
      <c r="AN16" s="18"/>
      <c r="AO16" s="34"/>
    </row>
    <row r="17" spans="1:41">
      <c r="A17" s="21">
        <v>2</v>
      </c>
      <c r="B17" s="22" t="s">
        <v>218</v>
      </c>
      <c r="C17" s="18" t="str">
        <f>IF(入力!C10="","",入力!C10)</f>
        <v>佐々木</v>
      </c>
      <c r="D17" s="18" t="str">
        <f>IF(入力!E10="","",入力!E10)</f>
        <v>深雪</v>
      </c>
      <c r="E17" s="18" t="str">
        <f>IF(入力!C9="","",入力!C9)</f>
        <v>ササキ</v>
      </c>
      <c r="F17" s="18" t="str">
        <f>IF(入力!E9="","",入力!E9)</f>
        <v>ミユキ</v>
      </c>
      <c r="G17" s="18">
        <f>IF(入力!G9="","",入力!G9)</f>
        <v>508561635</v>
      </c>
      <c r="H17" s="18" t="str">
        <f>IF(入力!J9="","",入力!J9)</f>
        <v/>
      </c>
      <c r="I17" s="18" t="str">
        <f>IF(入力!M9="","",入力!M9)</f>
        <v/>
      </c>
      <c r="J17" s="18"/>
      <c r="K17" s="18"/>
      <c r="L17" s="18">
        <f>IF(入力!AT9="","",入力!AT9)</f>
        <v>43</v>
      </c>
      <c r="M17" s="18"/>
      <c r="N17" s="18"/>
      <c r="O17" s="18"/>
      <c r="P17" s="18"/>
      <c r="Q17" s="18"/>
      <c r="R17" s="18" t="str">
        <f>IF(入力!R9="","",入力!R9)</f>
        <v>279</v>
      </c>
      <c r="S17" s="18" t="str">
        <f>IF(入力!W9="","",入力!W9)</f>
        <v>0002</v>
      </c>
      <c r="T17" s="18" t="str">
        <f>IF(入力!P10="","",入力!P10)</f>
        <v>千葉県浦安市北栄4-8-17-505</v>
      </c>
      <c r="U17" s="18" t="str">
        <f>IF(入力!AL9="","",入力!AL9)</f>
        <v>047</v>
      </c>
      <c r="V17" s="18" t="str">
        <f>IF(入力!AK10="","",入力!AK10)</f>
        <v>305</v>
      </c>
      <c r="W17" s="18" t="str">
        <f>IF(入力!AP10="","",入力!AP10)</f>
        <v>0354</v>
      </c>
      <c r="X17" s="18"/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8"/>
      <c r="AJ17" s="18"/>
      <c r="AK17" s="18"/>
      <c r="AL17" s="18"/>
      <c r="AM17" s="18"/>
      <c r="AN17" s="18"/>
      <c r="AO17" s="34"/>
    </row>
    <row r="18" spans="1:41">
      <c r="A18" s="21">
        <v>3</v>
      </c>
      <c r="B18" s="22" t="s">
        <v>219</v>
      </c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8"/>
      <c r="AK18" s="18"/>
      <c r="AL18" s="18"/>
      <c r="AM18" s="18"/>
      <c r="AN18" s="18"/>
      <c r="AO18" s="34"/>
    </row>
    <row r="19" spans="1:41">
      <c r="A19" s="21">
        <v>4</v>
      </c>
      <c r="B19" s="22" t="s">
        <v>220</v>
      </c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8"/>
      <c r="AJ19" s="18"/>
      <c r="AK19" s="18"/>
      <c r="AL19" s="18"/>
      <c r="AM19" s="18"/>
      <c r="AN19" s="18"/>
      <c r="AO19" s="34"/>
    </row>
    <row r="20" spans="1:41">
      <c r="A20" s="21">
        <v>5</v>
      </c>
      <c r="B20" s="22" t="s">
        <v>144</v>
      </c>
      <c r="C20" s="18" t="str">
        <f>IF(入力!C12="","",入力!C12)</f>
        <v/>
      </c>
      <c r="D20" s="18" t="str">
        <f>IF(入力!E12="","",入力!E12)</f>
        <v/>
      </c>
      <c r="E20" s="18" t="str">
        <f>IF(入力!C11="","",入力!C11)</f>
        <v/>
      </c>
      <c r="F20" s="18" t="str">
        <f>IF(入力!E11="","",入力!E11)</f>
        <v/>
      </c>
      <c r="G20" s="18" t="str">
        <f>IF(入力!G11="","",入力!G11)</f>
        <v/>
      </c>
      <c r="H20" s="18" t="str">
        <f>IF(入力!J11="","",入力!J11)</f>
        <v/>
      </c>
      <c r="I20" s="18" t="str">
        <f>IF(入力!M11="","",入力!M11)</f>
        <v/>
      </c>
      <c r="J20" s="18"/>
      <c r="K20" s="18"/>
      <c r="L20" s="18" t="str">
        <f>IF(入力!AT11="","",入力!AT11)</f>
        <v/>
      </c>
      <c r="M20" s="18"/>
      <c r="N20" s="18"/>
      <c r="O20" s="18"/>
      <c r="P20" s="18"/>
      <c r="Q20" s="18"/>
      <c r="R20" s="18" t="str">
        <f>IF(入力!R11="","",入力!R11)</f>
        <v/>
      </c>
      <c r="S20" s="18" t="str">
        <f>IF(入力!W11="","",入力!W11)</f>
        <v/>
      </c>
      <c r="T20" s="18" t="str">
        <f>IF(入力!P12="","",入力!P12)</f>
        <v/>
      </c>
      <c r="U20" s="18" t="str">
        <f>IF(入力!AL11="","",入力!AL11)</f>
        <v/>
      </c>
      <c r="V20" s="18" t="str">
        <f>IF(入力!AK12="","",入力!AK12)</f>
        <v/>
      </c>
      <c r="W20" s="18" t="str">
        <f>IF(入力!AP12="","",入力!AP12)</f>
        <v/>
      </c>
      <c r="X20" s="18"/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8"/>
      <c r="AJ20" s="18"/>
      <c r="AK20" s="18"/>
      <c r="AL20" s="18"/>
      <c r="AM20" s="18"/>
      <c r="AN20" s="18"/>
      <c r="AO20" s="34"/>
    </row>
    <row r="21" spans="1:41">
      <c r="A21" s="21">
        <v>6</v>
      </c>
      <c r="B21" s="22" t="s">
        <v>221</v>
      </c>
      <c r="C21" s="18"/>
      <c r="D21" s="18"/>
      <c r="E21" s="18"/>
      <c r="F21" s="18"/>
      <c r="G21" s="18" t="str">
        <f>IF(入力!G13="","",入力!G13)</f>
        <v/>
      </c>
      <c r="H21" s="18" t="str">
        <f>IF(入力!J13="","",入力!J13)</f>
        <v/>
      </c>
      <c r="I21" s="18" t="str">
        <f>IF(入力!M13="","",入力!M13)</f>
        <v/>
      </c>
      <c r="J21" s="18"/>
      <c r="K21" s="18"/>
      <c r="L21" s="18" t="str">
        <f>IF(入力!AT13="","",入力!AT13)</f>
        <v/>
      </c>
      <c r="M21" s="18"/>
      <c r="N21" s="18"/>
      <c r="O21" s="18"/>
      <c r="P21" s="18"/>
      <c r="Q21" s="18"/>
      <c r="R21" s="18" t="str">
        <f>IF(入力!R13="","",入力!R13)</f>
        <v/>
      </c>
      <c r="S21" s="18" t="str">
        <f>IF(入力!W13="","",入力!W13)</f>
        <v/>
      </c>
      <c r="T21" s="18" t="str">
        <f>IF(入力!P14="","",入力!P14)</f>
        <v/>
      </c>
      <c r="U21" s="18" t="str">
        <f>IF(入力!AL13="","",入力!AL13)</f>
        <v/>
      </c>
      <c r="V21" s="18" t="str">
        <f>IF(入力!AK14="","",入力!AK14)</f>
        <v/>
      </c>
      <c r="W21" s="18" t="str">
        <f>IF(入力!AP14="","",入力!AP14)</f>
        <v/>
      </c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34"/>
    </row>
    <row r="22" spans="1:41">
      <c r="A22" s="21">
        <v>7</v>
      </c>
      <c r="B22" s="22" t="s">
        <v>222</v>
      </c>
      <c r="C22" s="18" t="str">
        <f>IF(入力!C16="","",入力!C16)</f>
        <v>栗林</v>
      </c>
      <c r="D22" s="18" t="str">
        <f>IF(入力!E16="","",入力!E16)</f>
        <v>昇司</v>
      </c>
      <c r="E22" s="18" t="str">
        <f>IF(入力!C15="","",入力!C15)</f>
        <v>クリバヤシ</v>
      </c>
      <c r="F22" s="18" t="str">
        <f>IF(入力!E15="","",入力!E15)</f>
        <v>ショウジ</v>
      </c>
      <c r="G22" s="18"/>
      <c r="H22" s="18"/>
      <c r="I22" s="18"/>
      <c r="J22" s="18"/>
      <c r="K22" s="18"/>
      <c r="L22" s="18">
        <f>IF(入力!AT15="","",入力!AT15)</f>
        <v>39</v>
      </c>
      <c r="M22" s="18"/>
      <c r="N22" s="448" t="str">
        <f>IF(入力!C21="","",入力!C21)</f>
        <v>090</v>
      </c>
      <c r="O22" s="18">
        <f>IF(入力!E21="","",入力!E21)</f>
        <v>9376</v>
      </c>
      <c r="P22" s="18">
        <f>IF(入力!G21="","",入力!G21)</f>
        <v>3897</v>
      </c>
      <c r="Q22" s="18"/>
      <c r="R22" s="18" t="str">
        <f>IF(入力!R15="","",入力!R15)</f>
        <v>276</v>
      </c>
      <c r="S22" s="18" t="str">
        <f>IF(入力!W15="","",入力!W15)</f>
        <v>0033</v>
      </c>
      <c r="T22" s="18" t="str">
        <f>IF(入力!P16="","",入力!P16)</f>
        <v>千葉県八千代市八千代台南1-32-1</v>
      </c>
      <c r="U22" s="18" t="str">
        <f>IF(入力!AL15="","",入力!AL15)</f>
        <v>047</v>
      </c>
      <c r="V22" s="18" t="str">
        <f>IF(入力!AK16="","",入力!AK16)</f>
        <v>485</v>
      </c>
      <c r="W22" s="18" t="str">
        <f>IF(入力!AP16="","",入力!AP16)</f>
        <v>2620</v>
      </c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34"/>
    </row>
    <row r="23" spans="1:41">
      <c r="A23" s="21">
        <v>8</v>
      </c>
      <c r="B23" s="22" t="s">
        <v>223</v>
      </c>
      <c r="C23" s="18" t="str">
        <f>IF(入力!$C$14="","",入力!$C$14)</f>
        <v>栗林</v>
      </c>
      <c r="D23" s="18" t="str">
        <f>IF(入力!$E$14="","",入力!$E$14)</f>
        <v>昇司</v>
      </c>
      <c r="E23" s="18" t="str">
        <f>IF(入力!$C$13="","",入力!$C$13)</f>
        <v>クリバヤシ</v>
      </c>
      <c r="F23" s="18" t="str">
        <f>IF(入力!$E$13="","",入力!$E$13)</f>
        <v>ショウジ</v>
      </c>
      <c r="G23" s="18" t="str">
        <f>IF(入力!G15="","",入力!G15)</f>
        <v/>
      </c>
      <c r="H23" s="18" t="str">
        <f>IF(入力!J15="","",入力!J15)</f>
        <v/>
      </c>
      <c r="I23" s="18" t="str">
        <f>IF(入力!M15="","",入力!M15)</f>
        <v/>
      </c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8"/>
      <c r="AJ23" s="18"/>
      <c r="AK23" s="18"/>
      <c r="AL23" s="18"/>
      <c r="AM23" s="18"/>
      <c r="AN23" s="18"/>
      <c r="AO23" s="34"/>
    </row>
    <row r="24" spans="1:41">
      <c r="A24" s="21">
        <v>9</v>
      </c>
      <c r="B24" s="22" t="s">
        <v>98</v>
      </c>
      <c r="C24" s="22" t="str">
        <f>VLOOKUP($B$51,$A$53:$F$352,3)</f>
        <v>戸笹</v>
      </c>
      <c r="D24" s="22" t="str">
        <f>VLOOKUP($B$51,$A$53:$F$352,4)</f>
        <v>麻耶</v>
      </c>
      <c r="E24" s="22" t="str">
        <f>VLOOKUP($B$51,$A$53:$F$352,5)</f>
        <v>トザサ</v>
      </c>
      <c r="F24" s="22" t="str">
        <f>VLOOKUP($B$51,$A$53:$F$352,6)</f>
        <v>マヤ</v>
      </c>
      <c r="G24" s="18" t="str">
        <f>IF(入力!G8="","",入力!G8)</f>
        <v/>
      </c>
      <c r="H24" s="18" t="str">
        <f>IF(入力!J8="","",入力!J8)</f>
        <v/>
      </c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8"/>
      <c r="AK24" s="18"/>
      <c r="AL24" s="18"/>
      <c r="AM24" s="18"/>
      <c r="AN24" s="18"/>
      <c r="AO24" s="34"/>
    </row>
    <row r="25" spans="1:41">
      <c r="A25" s="17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34"/>
    </row>
    <row r="26" spans="1:41">
      <c r="A26" s="17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8"/>
      <c r="AK26" s="18"/>
      <c r="AL26" s="18"/>
      <c r="AM26" s="18"/>
      <c r="AN26" s="18"/>
      <c r="AO26" s="34"/>
    </row>
    <row r="27" spans="1:41">
      <c r="A27" s="17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8"/>
      <c r="AJ27" s="18"/>
      <c r="AK27" s="18"/>
      <c r="AL27" s="18"/>
      <c r="AM27" s="18"/>
      <c r="AN27" s="18"/>
      <c r="AO27" s="34"/>
    </row>
    <row r="28" spans="1:41">
      <c r="A28" s="17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8"/>
      <c r="AK28" s="18"/>
      <c r="AL28" s="18"/>
      <c r="AM28" s="18"/>
      <c r="AN28" s="18"/>
      <c r="AO28" s="34"/>
    </row>
    <row r="29" spans="1:41">
      <c r="A29" s="17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34"/>
    </row>
    <row r="30" spans="1:41">
      <c r="A30" s="17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34"/>
    </row>
    <row r="31" spans="1:41">
      <c r="A31" s="17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34"/>
    </row>
    <row r="32" spans="1:41">
      <c r="A32" s="17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8"/>
      <c r="AE32" s="18"/>
      <c r="AF32" s="18"/>
      <c r="AG32" s="18"/>
      <c r="AH32" s="18"/>
      <c r="AI32" s="18"/>
      <c r="AJ32" s="18"/>
      <c r="AK32" s="18"/>
      <c r="AL32" s="18"/>
      <c r="AM32" s="18"/>
      <c r="AN32" s="18"/>
      <c r="AO32" s="34"/>
    </row>
    <row r="33" spans="1:41">
      <c r="A33" s="17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8"/>
      <c r="AJ33" s="18"/>
      <c r="AK33" s="18"/>
      <c r="AL33" s="18"/>
      <c r="AM33" s="18"/>
      <c r="AN33" s="18"/>
      <c r="AO33" s="34"/>
    </row>
    <row r="34" spans="1:41">
      <c r="A34" s="17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34"/>
    </row>
    <row r="35" spans="1:41">
      <c r="A35" s="17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34"/>
    </row>
    <row r="36" spans="1:41">
      <c r="A36" s="1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34"/>
    </row>
    <row r="37" spans="1:41">
      <c r="A37" s="17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34"/>
    </row>
    <row r="38" spans="1:41">
      <c r="A38" s="17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34"/>
    </row>
    <row r="39" spans="1:41">
      <c r="A39" s="17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34"/>
    </row>
    <row r="40" ht="14.25" spans="1:41">
      <c r="A40" s="19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35"/>
    </row>
    <row r="41" spans="1:41">
      <c r="A41" s="23"/>
      <c r="B41" s="24"/>
      <c r="C41" s="20"/>
      <c r="D41" s="20"/>
      <c r="E41" s="20"/>
      <c r="F41" s="20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</row>
    <row r="42" spans="1:41">
      <c r="A42" s="23"/>
      <c r="B42" s="24"/>
      <c r="C42" s="20"/>
      <c r="D42" s="20"/>
      <c r="E42" s="20"/>
      <c r="F42" s="20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</row>
    <row r="43" spans="1:41">
      <c r="A43" s="23"/>
      <c r="B43" s="24"/>
      <c r="C43" s="20"/>
      <c r="D43" s="20"/>
      <c r="E43" s="20"/>
      <c r="F43" s="20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</row>
    <row r="44" spans="1:41">
      <c r="A44" s="23"/>
      <c r="B44" s="24"/>
      <c r="C44" s="20"/>
      <c r="D44" s="20"/>
      <c r="E44" s="20"/>
      <c r="F44" s="20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</row>
    <row r="45" spans="1:41">
      <c r="A45" s="23"/>
      <c r="B45" s="24"/>
      <c r="C45" s="20"/>
      <c r="D45" s="20"/>
      <c r="E45" s="20"/>
      <c r="F45" s="20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</row>
    <row r="46" spans="1:41">
      <c r="A46" s="23"/>
      <c r="B46" s="24"/>
      <c r="C46" s="20"/>
      <c r="D46" s="20"/>
      <c r="E46" s="20"/>
      <c r="F46" s="20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</row>
    <row r="47" spans="1:41">
      <c r="A47" s="23"/>
      <c r="B47" s="24"/>
      <c r="C47" s="20"/>
      <c r="D47" s="20"/>
      <c r="E47" s="20"/>
      <c r="F47" s="20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</row>
    <row r="48" spans="1:41">
      <c r="A48" s="23"/>
      <c r="B48" s="24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>
      <c r="A49" s="23"/>
      <c r="B49" s="24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ht="14.25" spans="1:41">
      <c r="A50" s="23"/>
      <c r="B50" s="24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ht="14.25" spans="1:41">
      <c r="A51" s="25" t="s">
        <v>224</v>
      </c>
      <c r="B51" s="26">
        <f>IF(入力!Y33="","",入力!Y33)</f>
        <v>1</v>
      </c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>
      <c r="A52" s="27" t="s">
        <v>225</v>
      </c>
      <c r="B52" s="28" t="s">
        <v>154</v>
      </c>
      <c r="C52" s="4" t="s">
        <v>226</v>
      </c>
      <c r="D52" s="4" t="s">
        <v>227</v>
      </c>
      <c r="E52" s="4" t="s">
        <v>228</v>
      </c>
      <c r="F52" s="4" t="s">
        <v>229</v>
      </c>
      <c r="G52" s="4" t="s">
        <v>203</v>
      </c>
      <c r="H52" s="4" t="s">
        <v>230</v>
      </c>
      <c r="I52" s="4" t="s">
        <v>156</v>
      </c>
      <c r="J52" s="4" t="s">
        <v>231</v>
      </c>
      <c r="K52" s="4" t="s">
        <v>232</v>
      </c>
      <c r="L52" s="4" t="s">
        <v>233</v>
      </c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5"/>
    </row>
    <row r="53" spans="1:41">
      <c r="A53" s="17">
        <v>1</v>
      </c>
      <c r="B53" s="18" t="str">
        <f>IF(入力!B25="","",入力!B25)</f>
        <v>①</v>
      </c>
      <c r="C53" s="18" t="str">
        <f>IF(入力!C26="","",入力!C26)</f>
        <v>戸笹</v>
      </c>
      <c r="D53" s="18" t="str">
        <f>IF(入力!E26="","",入力!E26)</f>
        <v>麻耶</v>
      </c>
      <c r="E53" s="18" t="str">
        <f>IF(入力!C25="","",入力!C25)</f>
        <v>トザサ</v>
      </c>
      <c r="F53" s="18" t="str">
        <f>IF(入力!E25="","",入力!E25)</f>
        <v>マヤ</v>
      </c>
      <c r="G53" s="18">
        <f>IF(入力!M25="","",入力!M25)</f>
        <v>512694243</v>
      </c>
      <c r="H53" s="18" t="str">
        <f>IF(入力!I25="","",入力!I25)</f>
        <v>浦安</v>
      </c>
      <c r="I53" s="18">
        <f>IF(入力!G25="","",入力!G25)</f>
        <v>5</v>
      </c>
      <c r="J53" s="18">
        <f>IF(入力!P25="","",入力!P25)</f>
        <v>150</v>
      </c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8"/>
      <c r="AJ53" s="18"/>
      <c r="AK53" s="18"/>
      <c r="AL53" s="18"/>
      <c r="AM53" s="18"/>
      <c r="AN53" s="18"/>
      <c r="AO53" s="34"/>
    </row>
    <row r="54" spans="1:41">
      <c r="A54" s="17">
        <f>A53+1</f>
        <v>2</v>
      </c>
      <c r="B54" s="18">
        <f>IF(入力!B27="","",入力!B27)</f>
        <v>2</v>
      </c>
      <c r="C54" s="18" t="str">
        <f>IF(入力!C28="","",入力!C28)</f>
        <v>小野</v>
      </c>
      <c r="D54" s="18" t="str">
        <f>IF(入力!E28="","",入力!E28)</f>
        <v>結香子</v>
      </c>
      <c r="E54" s="18" t="str">
        <f>IF(入力!C27="","",入力!C27)</f>
        <v>オノ</v>
      </c>
      <c r="F54" s="18" t="str">
        <f>IF(入力!E27="","",入力!E27)</f>
        <v>ユカコ</v>
      </c>
      <c r="G54" s="18">
        <f>IF(入力!M27="","",入力!M27)</f>
        <v>514915586</v>
      </c>
      <c r="H54" s="18" t="str">
        <f>IF(入力!I27="","",入力!I27)</f>
        <v>北部</v>
      </c>
      <c r="I54" s="18">
        <f>IF(入力!G27="","",入力!G27)</f>
        <v>4</v>
      </c>
      <c r="J54" s="18">
        <f>IF(入力!P27="","",入力!P27)</f>
        <v>155</v>
      </c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  <c r="AA54" s="18"/>
      <c r="AB54" s="18"/>
      <c r="AC54" s="18"/>
      <c r="AD54" s="18"/>
      <c r="AE54" s="18"/>
      <c r="AF54" s="18"/>
      <c r="AG54" s="18"/>
      <c r="AH54" s="18"/>
      <c r="AI54" s="18"/>
      <c r="AJ54" s="18"/>
      <c r="AK54" s="18"/>
      <c r="AL54" s="18"/>
      <c r="AM54" s="18"/>
      <c r="AN54" s="18"/>
      <c r="AO54" s="34"/>
    </row>
    <row r="55" spans="1:41">
      <c r="A55" s="17">
        <f t="shared" ref="A55:A118" si="0">A54+1</f>
        <v>3</v>
      </c>
      <c r="B55" s="18">
        <f>IF(入力!B29="","",入力!B29)</f>
        <v>3</v>
      </c>
      <c r="C55" s="18" t="str">
        <f>IF(入力!C30="","",入力!C30)</f>
        <v>飯田</v>
      </c>
      <c r="D55" s="18" t="str">
        <f>IF(入力!E30="","",入力!E30)</f>
        <v>花結</v>
      </c>
      <c r="E55" s="18" t="str">
        <f>IF(入力!C29="","",入力!C29)</f>
        <v>イイダ</v>
      </c>
      <c r="F55" s="18" t="str">
        <f>IF(入力!E29="","",入力!E29)</f>
        <v>ハナユ</v>
      </c>
      <c r="G55" s="18">
        <f>IF(入力!M29="","",入力!M29)</f>
        <v>518929145</v>
      </c>
      <c r="H55" s="18" t="str">
        <f>IF(入力!I29="","",入力!I29)</f>
        <v>東野</v>
      </c>
      <c r="I55" s="18">
        <f>IF(入力!G29="","",入力!G29)</f>
        <v>4</v>
      </c>
      <c r="J55" s="18">
        <f>IF(入力!P29="","",入力!P29)</f>
        <v>145</v>
      </c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8"/>
      <c r="AO55" s="34"/>
    </row>
    <row r="56" spans="1:41">
      <c r="A56" s="17">
        <f>A55+1</f>
        <v>4</v>
      </c>
      <c r="B56" s="18">
        <f>IF(入力!B31="","",入力!B31)</f>
        <v>4</v>
      </c>
      <c r="C56" s="18" t="str">
        <f>IF(入力!C32="","",入力!C32)</f>
        <v>関口</v>
      </c>
      <c r="D56" s="18" t="str">
        <f>IF(入力!E32="","",入力!E32)</f>
        <v>志保</v>
      </c>
      <c r="E56" s="18" t="str">
        <f>IF(入力!C31="","",入力!C31)</f>
        <v>セキグチ</v>
      </c>
      <c r="F56" s="18" t="str">
        <f>IF(入力!E31="","",入力!E31)</f>
        <v>シホ</v>
      </c>
      <c r="G56" s="18">
        <f>IF(入力!M31="","",入力!M31)</f>
        <v>516054544</v>
      </c>
      <c r="H56" s="18" t="str">
        <f>IF(入力!I31="","",入力!I31)</f>
        <v>東</v>
      </c>
      <c r="I56" s="18">
        <f>IF(入力!G31="","",入力!G31)</f>
        <v>4</v>
      </c>
      <c r="J56" s="18">
        <f>IF(入力!P31="","",入力!P31)</f>
        <v>140</v>
      </c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8"/>
      <c r="AJ56" s="18"/>
      <c r="AK56" s="18"/>
      <c r="AL56" s="18"/>
      <c r="AM56" s="18"/>
      <c r="AN56" s="18"/>
      <c r="AO56" s="34"/>
    </row>
    <row r="57" spans="1:41">
      <c r="A57" s="17">
        <f>A56+1</f>
        <v>5</v>
      </c>
      <c r="B57" s="18">
        <f>IF(入力!B33="","",入力!B33)</f>
        <v>5</v>
      </c>
      <c r="C57" s="18" t="str">
        <f>IF(入力!C34="","",入力!C34)</f>
        <v>中藪</v>
      </c>
      <c r="D57" s="18" t="str">
        <f>IF(入力!E34="","",入力!E34)</f>
        <v>愛菜</v>
      </c>
      <c r="E57" s="18" t="str">
        <f>IF(入力!C33="","",入力!C33)</f>
        <v>ナカヤブ</v>
      </c>
      <c r="F57" s="18" t="str">
        <f>IF(入力!E33="","",入力!E33)</f>
        <v>アイナ</v>
      </c>
      <c r="G57" s="18">
        <f>IF(入力!M33="","",入力!M33)</f>
        <v>514915545</v>
      </c>
      <c r="H57" s="18" t="str">
        <f>IF(入力!I33="","",入力!I33)</f>
        <v>舞浜</v>
      </c>
      <c r="I57" s="18">
        <f>IF(入力!G33="","",入力!G33)</f>
        <v>4</v>
      </c>
      <c r="J57" s="18">
        <f>IF(入力!P33="","",入力!P33)</f>
        <v>147</v>
      </c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8"/>
      <c r="AJ57" s="18"/>
      <c r="AK57" s="18"/>
      <c r="AL57" s="18"/>
      <c r="AM57" s="18"/>
      <c r="AN57" s="18"/>
      <c r="AO57" s="34"/>
    </row>
    <row r="58" spans="1:41">
      <c r="A58" s="17">
        <f>A57+1</f>
        <v>6</v>
      </c>
      <c r="B58" s="18">
        <f>IF(入力!B35="","",入力!B35)</f>
        <v>6</v>
      </c>
      <c r="C58" s="18" t="str">
        <f>IF(入力!C36="","",入力!C36)</f>
        <v>光田</v>
      </c>
      <c r="D58" s="18" t="str">
        <f>IF(入力!E36="","",入力!E36)</f>
        <v>七望</v>
      </c>
      <c r="E58" s="18" t="str">
        <f>IF(入力!C35="","",入力!C35)</f>
        <v>ミツダ</v>
      </c>
      <c r="F58" s="18" t="str">
        <f>IF(入力!E35="","",入力!E35)</f>
        <v>ナナミ</v>
      </c>
      <c r="G58" s="18">
        <f>IF(入力!M35="","",入力!M35)</f>
        <v>516054725</v>
      </c>
      <c r="H58" s="18" t="str">
        <f>IF(入力!I35="","",入力!I35)</f>
        <v>入船</v>
      </c>
      <c r="I58" s="18">
        <f>IF(入力!G35="","",入力!G35)</f>
        <v>3</v>
      </c>
      <c r="J58" s="18">
        <f>IF(入力!P35="","",入力!P35)</f>
        <v>135</v>
      </c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  <c r="AA58" s="18"/>
      <c r="AB58" s="18"/>
      <c r="AC58" s="18"/>
      <c r="AD58" s="18"/>
      <c r="AE58" s="18"/>
      <c r="AF58" s="18"/>
      <c r="AG58" s="18"/>
      <c r="AH58" s="18"/>
      <c r="AI58" s="18"/>
      <c r="AJ58" s="18"/>
      <c r="AK58" s="18"/>
      <c r="AL58" s="18"/>
      <c r="AM58" s="18"/>
      <c r="AN58" s="18"/>
      <c r="AO58" s="34"/>
    </row>
    <row r="59" spans="1:41">
      <c r="A59" s="17">
        <f>A58+1</f>
        <v>7</v>
      </c>
      <c r="B59" s="18">
        <f>IF(入力!B37="","",入力!B37)</f>
        <v>7</v>
      </c>
      <c r="C59" s="18" t="str">
        <f>IF(入力!C38="","",入力!C38)</f>
        <v>山中</v>
      </c>
      <c r="D59" s="18" t="str">
        <f>IF(入力!E38="","",入力!E38)</f>
        <v>絢賀</v>
      </c>
      <c r="E59" s="18" t="str">
        <f>IF(入力!C37="","",入力!C37)</f>
        <v>ヤマナカ</v>
      </c>
      <c r="F59" s="18" t="str">
        <f>IF(入力!E37="","",入力!E37)</f>
        <v>アヤカ</v>
      </c>
      <c r="G59" s="18">
        <f>IF(入力!M37="","",入力!M37)</f>
        <v>516054990</v>
      </c>
      <c r="H59" s="18" t="str">
        <f>IF(入力!I37="","",入力!I37)</f>
        <v>妙典</v>
      </c>
      <c r="I59" s="18">
        <f>IF(入力!G37="","",入力!G37)</f>
        <v>2</v>
      </c>
      <c r="J59" s="18">
        <f>IF(入力!P37="","",入力!P37)</f>
        <v>130</v>
      </c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8"/>
      <c r="AJ59" s="18"/>
      <c r="AK59" s="18"/>
      <c r="AL59" s="18"/>
      <c r="AM59" s="18"/>
      <c r="AN59" s="18"/>
      <c r="AO59" s="34"/>
    </row>
    <row r="60" spans="1:41">
      <c r="A60" s="17">
        <f>A59+1</f>
        <v>8</v>
      </c>
      <c r="B60" s="18">
        <f>IF(入力!B39="","",入力!B39)</f>
        <v>8</v>
      </c>
      <c r="C60" s="18" t="str">
        <f>IF(入力!C40="","",入力!C40)</f>
        <v>中藪</v>
      </c>
      <c r="D60" s="18" t="str">
        <f>IF(入力!E40="","",入力!E40)</f>
        <v>奈々実</v>
      </c>
      <c r="E60" s="18" t="str">
        <f>IF(入力!C39="","",入力!C39)</f>
        <v>ナカヤブ</v>
      </c>
      <c r="F60" s="18" t="str">
        <f>IF(入力!E39="","",入力!E39)</f>
        <v>ナナミ</v>
      </c>
      <c r="G60" s="18">
        <f>IF(入力!M39="","",入力!M39)</f>
        <v>516054875</v>
      </c>
      <c r="H60" s="18" t="str">
        <f>IF(入力!I39="","",入力!I39)</f>
        <v>舞浜</v>
      </c>
      <c r="I60" s="18">
        <f>IF(入力!G39="","",入力!G39)</f>
        <v>2</v>
      </c>
      <c r="J60" s="18">
        <f>IF(入力!P39="","",入力!P39)</f>
        <v>120</v>
      </c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34"/>
    </row>
    <row r="61" spans="1:41">
      <c r="A61" s="17">
        <f>A60+1</f>
        <v>9</v>
      </c>
      <c r="B61" s="18">
        <f>IF(入力!B41="","",入力!B41)</f>
        <v>9</v>
      </c>
      <c r="C61" s="18" t="str">
        <f>IF(入力!C42="","",入力!C42)</f>
        <v/>
      </c>
      <c r="D61" s="18" t="str">
        <f>IF(入力!E42="","",入力!E42)</f>
        <v/>
      </c>
      <c r="E61" s="18" t="str">
        <f>IF(入力!C41="","",入力!C41)</f>
        <v/>
      </c>
      <c r="F61" s="18" t="str">
        <f>IF(入力!E41="","",入力!E41)</f>
        <v/>
      </c>
      <c r="G61" s="18" t="str">
        <f>IF(入力!M41="","",入力!M41)</f>
        <v/>
      </c>
      <c r="H61" s="18" t="str">
        <f>IF(入力!I41="","",入力!I41)</f>
        <v/>
      </c>
      <c r="I61" s="18" t="str">
        <f>IF(入力!G41="","",入力!G41)</f>
        <v/>
      </c>
      <c r="J61" s="18" t="str">
        <f>IF(入力!P41="","",入力!P41)</f>
        <v/>
      </c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34"/>
    </row>
    <row r="62" spans="1:41">
      <c r="A62" s="17">
        <f>A61+1</f>
        <v>10</v>
      </c>
      <c r="B62" s="18">
        <f>IF(入力!B43="","",入力!B43)</f>
        <v>10</v>
      </c>
      <c r="C62" s="18" t="str">
        <f>IF(入力!C44="","",入力!C44)</f>
        <v/>
      </c>
      <c r="D62" s="18" t="str">
        <f>IF(入力!E44="","",入力!E44)</f>
        <v/>
      </c>
      <c r="E62" s="18" t="str">
        <f>IF(入力!C43="","",入力!C43)</f>
        <v/>
      </c>
      <c r="F62" s="18" t="str">
        <f>IF(入力!E43="","",入力!E43)</f>
        <v/>
      </c>
      <c r="G62" s="18" t="str">
        <f>IF(入力!M43="","",入力!M43)</f>
        <v/>
      </c>
      <c r="H62" s="18" t="str">
        <f>IF(入力!I43="","",入力!I43)</f>
        <v/>
      </c>
      <c r="I62" s="18" t="str">
        <f>IF(入力!G43="","",入力!G43)</f>
        <v/>
      </c>
      <c r="J62" s="18" t="str">
        <f>IF(入力!P43="","",入力!P43)</f>
        <v/>
      </c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34"/>
    </row>
    <row r="63" spans="1:41">
      <c r="A63" s="17">
        <f>A62+1</f>
        <v>11</v>
      </c>
      <c r="B63" s="18">
        <f>IF(入力!B45="","",入力!B45)</f>
        <v>11</v>
      </c>
      <c r="C63" s="18" t="str">
        <f>IF(入力!C46="","",入力!C46)</f>
        <v/>
      </c>
      <c r="D63" s="18" t="str">
        <f>IF(入力!E46="","",入力!E46)</f>
        <v/>
      </c>
      <c r="E63" s="18" t="str">
        <f>IF(入力!C45="","",入力!C45)</f>
        <v/>
      </c>
      <c r="F63" s="18" t="str">
        <f>IF(入力!E45="","",入力!E45)</f>
        <v/>
      </c>
      <c r="G63" s="18" t="str">
        <f>IF(入力!M45="","",入力!M45)</f>
        <v/>
      </c>
      <c r="H63" s="18" t="str">
        <f>IF(入力!I45="","",入力!I45)</f>
        <v/>
      </c>
      <c r="I63" s="18" t="str">
        <f>IF(入力!G45="","",入力!G45)</f>
        <v/>
      </c>
      <c r="J63" s="18" t="str">
        <f>IF(入力!P45="","",入力!P45)</f>
        <v/>
      </c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34"/>
    </row>
    <row r="64" spans="1:41">
      <c r="A64" s="17">
        <f>A63+1</f>
        <v>12</v>
      </c>
      <c r="B64" s="18" t="str">
        <f>IF(入力!B47="","",入力!B47)</f>
        <v/>
      </c>
      <c r="C64" s="18" t="str">
        <f>IF(入力!C48="","",入力!C48)</f>
        <v/>
      </c>
      <c r="D64" s="18" t="str">
        <f>IF(入力!E48="","",入力!E48)</f>
        <v/>
      </c>
      <c r="E64" s="18" t="str">
        <f>IF(入力!C47="","",入力!C47)</f>
        <v/>
      </c>
      <c r="F64" s="18" t="str">
        <f>IF(入力!E47="","",入力!E47)</f>
        <v/>
      </c>
      <c r="G64" s="18" t="str">
        <f>IF(入力!M47="","",入力!M47)</f>
        <v/>
      </c>
      <c r="H64" s="18" t="str">
        <f>IF(入力!I47="","",入力!I47)</f>
        <v/>
      </c>
      <c r="I64" s="18" t="str">
        <f>IF(入力!G47="","",入力!G47)</f>
        <v/>
      </c>
      <c r="J64" s="18" t="str">
        <f>IF(入力!P47="","",入力!P47)</f>
        <v/>
      </c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8"/>
      <c r="AK64" s="18"/>
      <c r="AL64" s="18"/>
      <c r="AM64" s="18"/>
      <c r="AN64" s="18"/>
      <c r="AO64" s="34"/>
    </row>
    <row r="65" spans="1:41">
      <c r="A65" s="17">
        <f>A64+1</f>
        <v>13</v>
      </c>
      <c r="B65" s="18" t="str">
        <f>IF(入力!B49="","",入力!B49)</f>
        <v/>
      </c>
      <c r="C65" s="18" t="str">
        <f>IF(入力!C50="","",入力!C50)</f>
        <v/>
      </c>
      <c r="D65" s="18" t="str">
        <f>IF(入力!E50="","",入力!E50)</f>
        <v/>
      </c>
      <c r="E65" s="18" t="str">
        <f>IF(入力!C49="","",入力!C49)</f>
        <v/>
      </c>
      <c r="F65" s="18" t="str">
        <f>IF(入力!E49="","",入力!E49)</f>
        <v/>
      </c>
      <c r="G65" s="18" t="str">
        <f>IF(入力!M49="","",入力!M49)</f>
        <v/>
      </c>
      <c r="H65" s="18" t="str">
        <f>IF(入力!I49="","",入力!I49)</f>
        <v/>
      </c>
      <c r="I65" s="18" t="str">
        <f>IF(入力!G49="","",入力!G49)</f>
        <v/>
      </c>
      <c r="J65" s="18" t="str">
        <f>IF(入力!P49="","",入力!P49)</f>
        <v/>
      </c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8"/>
      <c r="AJ65" s="18"/>
      <c r="AK65" s="18"/>
      <c r="AL65" s="18"/>
      <c r="AM65" s="18"/>
      <c r="AN65" s="18"/>
      <c r="AO65" s="34"/>
    </row>
    <row r="66" spans="1:41">
      <c r="A66" s="17">
        <f>A65+1</f>
        <v>14</v>
      </c>
      <c r="B66" s="18" t="str">
        <f>IF(入力!B51="","",入力!B51)</f>
        <v/>
      </c>
      <c r="C66" s="18" t="str">
        <f>IF(入力!C52="","",入力!C52)</f>
        <v/>
      </c>
      <c r="D66" s="18" t="str">
        <f>IF(入力!E52="","",入力!E52)</f>
        <v/>
      </c>
      <c r="E66" s="18" t="str">
        <f>IF(入力!C51="","",入力!C51)</f>
        <v/>
      </c>
      <c r="F66" s="18" t="str">
        <f>IF(入力!E51="","",入力!E51)</f>
        <v/>
      </c>
      <c r="G66" s="18" t="str">
        <f>IF(入力!M51="","",入力!M51)</f>
        <v/>
      </c>
      <c r="H66" s="18" t="str">
        <f>IF(入力!I51="","",入力!I51)</f>
        <v/>
      </c>
      <c r="I66" s="18" t="str">
        <f>IF(入力!G51="","",入力!G51)</f>
        <v/>
      </c>
      <c r="J66" s="18" t="str">
        <f>IF(入力!P51="","",入力!P51)</f>
        <v/>
      </c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8"/>
      <c r="AJ66" s="18"/>
      <c r="AK66" s="18"/>
      <c r="AL66" s="18"/>
      <c r="AM66" s="18"/>
      <c r="AN66" s="18"/>
      <c r="AO66" s="34"/>
    </row>
    <row r="67" spans="1:41">
      <c r="A67" s="17">
        <f>A66+1</f>
        <v>15</v>
      </c>
      <c r="B67" s="18" t="str">
        <f>IF(入力!B52="","",入力!B52)</f>
        <v/>
      </c>
      <c r="C67" s="18"/>
      <c r="D67" s="18"/>
      <c r="E67" s="18"/>
      <c r="F67" s="18"/>
      <c r="G67" s="18"/>
      <c r="H67" s="18" t="str">
        <f>IF(入力!I52="","",入力!I52)</f>
        <v/>
      </c>
      <c r="I67" s="18" t="str">
        <f>IF(入力!G50="","",入力!G50)</f>
        <v/>
      </c>
      <c r="J67" s="18" t="str">
        <f>IF(入力!P50="","",入力!P50)</f>
        <v/>
      </c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8"/>
      <c r="AJ67" s="18"/>
      <c r="AK67" s="18"/>
      <c r="AL67" s="18"/>
      <c r="AM67" s="18"/>
      <c r="AN67" s="18"/>
      <c r="AO67" s="34"/>
    </row>
    <row r="68" spans="1:41">
      <c r="A68" s="17">
        <f>A67+1</f>
        <v>16</v>
      </c>
      <c r="B68" s="18" t="str">
        <f>IF(入力!B26="","",入力!B26)</f>
        <v/>
      </c>
      <c r="C68" s="18"/>
      <c r="D68" s="18"/>
      <c r="E68" s="18"/>
      <c r="F68" s="18"/>
      <c r="G68" s="18"/>
      <c r="H68" s="18" t="str">
        <f>IF(入力!I26="","",入力!I26)</f>
        <v/>
      </c>
      <c r="I68" s="18" t="str">
        <f>IF(入力!G52="","",入力!G52)</f>
        <v/>
      </c>
      <c r="J68" s="18" t="str">
        <f>IF(入力!P52="","",入力!P52)</f>
        <v/>
      </c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  <c r="AA68" s="18"/>
      <c r="AB68" s="18"/>
      <c r="AC68" s="18"/>
      <c r="AD68" s="18"/>
      <c r="AE68" s="18"/>
      <c r="AF68" s="18"/>
      <c r="AG68" s="18"/>
      <c r="AH68" s="18"/>
      <c r="AI68" s="18"/>
      <c r="AJ68" s="18"/>
      <c r="AK68" s="18"/>
      <c r="AL68" s="18"/>
      <c r="AM68" s="18"/>
      <c r="AN68" s="18"/>
      <c r="AO68" s="34"/>
    </row>
    <row r="69" spans="1:41">
      <c r="A69" s="17">
        <f>A68+1</f>
        <v>17</v>
      </c>
      <c r="B69" s="18" t="str">
        <f>IF(入力!B28="","",入力!B28)</f>
        <v/>
      </c>
      <c r="C69" s="18"/>
      <c r="D69" s="18"/>
      <c r="E69" s="18"/>
      <c r="F69" s="18"/>
      <c r="G69" s="18"/>
      <c r="H69" s="18" t="str">
        <f>IF(入力!I28="","",入力!I28)</f>
        <v/>
      </c>
      <c r="I69" s="18" t="str">
        <f>IF(入力!G26="","",入力!G26)</f>
        <v/>
      </c>
      <c r="J69" s="18" t="str">
        <f>IF(入力!P26="","",入力!P26)</f>
        <v/>
      </c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18"/>
      <c r="AO69" s="34"/>
    </row>
    <row r="70" spans="1:41">
      <c r="A70" s="17">
        <f>A69+1</f>
        <v>18</v>
      </c>
      <c r="B70" s="18" t="str">
        <f>IF(入力!B30="","",入力!B30)</f>
        <v/>
      </c>
      <c r="C70" s="18"/>
      <c r="D70" s="18"/>
      <c r="E70" s="18"/>
      <c r="F70" s="18"/>
      <c r="G70" s="18"/>
      <c r="H70" s="18" t="str">
        <f>IF(入力!I30="","",入力!I30)</f>
        <v/>
      </c>
      <c r="I70" s="18" t="str">
        <f>IF(入力!G28="","",入力!G28)</f>
        <v/>
      </c>
      <c r="J70" s="18" t="str">
        <f>IF(入力!P28="","",入力!P28)</f>
        <v/>
      </c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8"/>
      <c r="AJ70" s="18"/>
      <c r="AK70" s="18"/>
      <c r="AL70" s="18"/>
      <c r="AM70" s="18"/>
      <c r="AN70" s="18"/>
      <c r="AO70" s="34"/>
    </row>
    <row r="71" spans="1:41">
      <c r="A71" s="17">
        <f>A70+1</f>
        <v>19</v>
      </c>
      <c r="B71" s="18" t="str">
        <f>IF(入力!B32="","",入力!B32)</f>
        <v/>
      </c>
      <c r="C71" s="18"/>
      <c r="D71" s="18"/>
      <c r="E71" s="18"/>
      <c r="F71" s="18"/>
      <c r="G71" s="18"/>
      <c r="H71" s="18" t="str">
        <f>IF(入力!I32="","",入力!I32)</f>
        <v/>
      </c>
      <c r="I71" s="18" t="str">
        <f>IF(入力!G30="","",入力!G30)</f>
        <v/>
      </c>
      <c r="J71" s="18" t="str">
        <f>IF(入力!P30="","",入力!P30)</f>
        <v/>
      </c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8"/>
      <c r="AJ71" s="18"/>
      <c r="AK71" s="18"/>
      <c r="AL71" s="18"/>
      <c r="AM71" s="18"/>
      <c r="AN71" s="18"/>
      <c r="AO71" s="34"/>
    </row>
    <row r="72" spans="1:41">
      <c r="A72" s="17">
        <f>A71+1</f>
        <v>20</v>
      </c>
      <c r="B72" s="18" t="str">
        <f>IF(入力!B34="","",入力!B34)</f>
        <v/>
      </c>
      <c r="C72" s="18"/>
      <c r="D72" s="18"/>
      <c r="E72" s="18"/>
      <c r="F72" s="18"/>
      <c r="G72" s="18"/>
      <c r="H72" s="18" t="str">
        <f>IF(入力!I34="","",入力!I34)</f>
        <v/>
      </c>
      <c r="I72" s="18" t="str">
        <f>IF(入力!G32="","",入力!G32)</f>
        <v/>
      </c>
      <c r="J72" s="18" t="str">
        <f>IF(入力!P32="","",入力!P32)</f>
        <v/>
      </c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8"/>
      <c r="AJ72" s="18"/>
      <c r="AK72" s="18"/>
      <c r="AL72" s="18"/>
      <c r="AM72" s="18"/>
      <c r="AN72" s="18"/>
      <c r="AO72" s="34"/>
    </row>
    <row r="73" spans="1:41">
      <c r="A73" s="17">
        <f>A72+1</f>
        <v>21</v>
      </c>
      <c r="B73" s="18" t="str">
        <f>IF(入力!B36="","",入力!B36)</f>
        <v/>
      </c>
      <c r="C73" s="18"/>
      <c r="D73" s="18"/>
      <c r="E73" s="18"/>
      <c r="F73" s="18"/>
      <c r="G73" s="18"/>
      <c r="H73" s="18" t="str">
        <f>IF(入力!I36="","",入力!I36)</f>
        <v/>
      </c>
      <c r="I73" s="18" t="str">
        <f>IF(入力!G34="","",入力!G34)</f>
        <v/>
      </c>
      <c r="J73" s="18" t="str">
        <f>IF(入力!P34="","",入力!P34)</f>
        <v/>
      </c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  <c r="AA73" s="18"/>
      <c r="AB73" s="18"/>
      <c r="AC73" s="18"/>
      <c r="AD73" s="18"/>
      <c r="AE73" s="18"/>
      <c r="AF73" s="18"/>
      <c r="AG73" s="18"/>
      <c r="AH73" s="18"/>
      <c r="AI73" s="18"/>
      <c r="AJ73" s="18"/>
      <c r="AK73" s="18"/>
      <c r="AL73" s="18"/>
      <c r="AM73" s="18"/>
      <c r="AN73" s="18"/>
      <c r="AO73" s="34"/>
    </row>
    <row r="74" spans="1:41">
      <c r="A74" s="17">
        <f>A73+1</f>
        <v>22</v>
      </c>
      <c r="B74" s="18" t="str">
        <f>IF(入力!B38="","",入力!B38)</f>
        <v/>
      </c>
      <c r="C74" s="18"/>
      <c r="D74" s="18"/>
      <c r="E74" s="18"/>
      <c r="F74" s="18"/>
      <c r="G74" s="18"/>
      <c r="H74" s="18" t="str">
        <f>IF(入力!I38="","",入力!I38)</f>
        <v/>
      </c>
      <c r="I74" s="18" t="str">
        <f>IF(入力!G36="","",入力!G36)</f>
        <v/>
      </c>
      <c r="J74" s="18" t="str">
        <f>IF(入力!P36="","",入力!P36)</f>
        <v/>
      </c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8"/>
      <c r="AJ74" s="18"/>
      <c r="AK74" s="18"/>
      <c r="AL74" s="18"/>
      <c r="AM74" s="18"/>
      <c r="AN74" s="18"/>
      <c r="AO74" s="34"/>
    </row>
    <row r="75" spans="1:41">
      <c r="A75" s="17">
        <f>A74+1</f>
        <v>23</v>
      </c>
      <c r="B75" s="18" t="str">
        <f>IF(入力!B40="","",入力!B40)</f>
        <v/>
      </c>
      <c r="C75" s="18"/>
      <c r="D75" s="18"/>
      <c r="E75" s="18"/>
      <c r="F75" s="18"/>
      <c r="G75" s="18"/>
      <c r="H75" s="18" t="str">
        <f>IF(入力!I40="","",入力!I40)</f>
        <v/>
      </c>
      <c r="I75" s="18" t="str">
        <f>IF(入力!G38="","",入力!G38)</f>
        <v/>
      </c>
      <c r="J75" s="18" t="str">
        <f>IF(入力!P38="","",入力!P38)</f>
        <v/>
      </c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8"/>
      <c r="AJ75" s="18"/>
      <c r="AK75" s="18"/>
      <c r="AL75" s="18"/>
      <c r="AM75" s="18"/>
      <c r="AN75" s="18"/>
      <c r="AO75" s="34"/>
    </row>
    <row r="76" spans="1:41">
      <c r="A76" s="17">
        <f>A75+1</f>
        <v>24</v>
      </c>
      <c r="B76" s="18" t="str">
        <f>IF(入力!B42="","",入力!B42)</f>
        <v/>
      </c>
      <c r="C76" s="18"/>
      <c r="D76" s="18"/>
      <c r="E76" s="18"/>
      <c r="F76" s="18"/>
      <c r="G76" s="18"/>
      <c r="H76" s="18" t="str">
        <f>IF(入力!I42="","",入力!I42)</f>
        <v/>
      </c>
      <c r="I76" s="18" t="str">
        <f>IF(入力!G40="","",入力!G40)</f>
        <v/>
      </c>
      <c r="J76" s="18" t="str">
        <f>IF(入力!P40="","",入力!P40)</f>
        <v/>
      </c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  <c r="AA76" s="18"/>
      <c r="AB76" s="18"/>
      <c r="AC76" s="18"/>
      <c r="AD76" s="18"/>
      <c r="AE76" s="18"/>
      <c r="AF76" s="18"/>
      <c r="AG76" s="18"/>
      <c r="AH76" s="18"/>
      <c r="AI76" s="18"/>
      <c r="AJ76" s="18"/>
      <c r="AK76" s="18"/>
      <c r="AL76" s="18"/>
      <c r="AM76" s="18"/>
      <c r="AN76" s="18"/>
      <c r="AO76" s="34"/>
    </row>
    <row r="77" spans="1:41">
      <c r="A77" s="17">
        <f>A76+1</f>
        <v>25</v>
      </c>
      <c r="B77" s="18" t="str">
        <f>IF(入力!B44="","",入力!B44)</f>
        <v/>
      </c>
      <c r="C77" s="18"/>
      <c r="D77" s="18"/>
      <c r="E77" s="18"/>
      <c r="F77" s="18"/>
      <c r="G77" s="18"/>
      <c r="H77" s="18" t="str">
        <f>IF(入力!I44="","",入力!I44)</f>
        <v/>
      </c>
      <c r="I77" s="18" t="str">
        <f>IF(入力!G42="","",入力!G42)</f>
        <v/>
      </c>
      <c r="J77" s="18" t="str">
        <f>IF(入力!P42="","",入力!P42)</f>
        <v/>
      </c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8"/>
      <c r="AJ77" s="18"/>
      <c r="AK77" s="18"/>
      <c r="AL77" s="18"/>
      <c r="AM77" s="18"/>
      <c r="AN77" s="18"/>
      <c r="AO77" s="34"/>
    </row>
    <row r="78" spans="1:41">
      <c r="A78" s="17">
        <f>A77+1</f>
        <v>26</v>
      </c>
      <c r="B78" s="18" t="str">
        <f>IF(入力!B46="","",入力!B46)</f>
        <v/>
      </c>
      <c r="C78" s="18"/>
      <c r="D78" s="18"/>
      <c r="E78" s="18"/>
      <c r="F78" s="18"/>
      <c r="G78" s="18"/>
      <c r="H78" s="18" t="str">
        <f>IF(入力!I46="","",入力!I46)</f>
        <v/>
      </c>
      <c r="I78" s="18" t="str">
        <f>IF(入力!G44="","",入力!G44)</f>
        <v/>
      </c>
      <c r="J78" s="18" t="str">
        <f>IF(入力!P44="","",入力!P44)</f>
        <v/>
      </c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8"/>
      <c r="AJ78" s="18"/>
      <c r="AK78" s="18"/>
      <c r="AL78" s="18"/>
      <c r="AM78" s="18"/>
      <c r="AN78" s="18"/>
      <c r="AO78" s="34"/>
    </row>
    <row r="79" spans="1:41">
      <c r="A79" s="17">
        <f>A78+1</f>
        <v>27</v>
      </c>
      <c r="B79" s="18" t="str">
        <f>IF(入力!B48="","",入力!B48)</f>
        <v/>
      </c>
      <c r="C79" s="18"/>
      <c r="D79" s="18"/>
      <c r="E79" s="18"/>
      <c r="F79" s="18"/>
      <c r="G79" s="18"/>
      <c r="H79" s="18" t="str">
        <f>IF(入力!I48="","",入力!I48)</f>
        <v/>
      </c>
      <c r="I79" s="18" t="str">
        <f>IF(入力!G46="","",入力!G46)</f>
        <v/>
      </c>
      <c r="J79" s="18" t="str">
        <f>IF(入力!P46="","",入力!P46)</f>
        <v/>
      </c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  <c r="AA79" s="18"/>
      <c r="AB79" s="18"/>
      <c r="AC79" s="18"/>
      <c r="AD79" s="18"/>
      <c r="AE79" s="18"/>
      <c r="AF79" s="18"/>
      <c r="AG79" s="18"/>
      <c r="AH79" s="18"/>
      <c r="AI79" s="18"/>
      <c r="AJ79" s="18"/>
      <c r="AK79" s="18"/>
      <c r="AL79" s="18"/>
      <c r="AM79" s="18"/>
      <c r="AN79" s="18"/>
      <c r="AO79" s="34"/>
    </row>
    <row r="80" spans="1:41">
      <c r="A80" s="17">
        <f>A79+1</f>
        <v>28</v>
      </c>
      <c r="B80" s="18" t="str">
        <f>IF(入力!B50="","",入力!B50)</f>
        <v/>
      </c>
      <c r="C80" s="18"/>
      <c r="D80" s="18"/>
      <c r="E80" s="18"/>
      <c r="F80" s="18"/>
      <c r="G80" s="18"/>
      <c r="H80" s="18" t="str">
        <f>IF(入力!I50="","",入力!I50)</f>
        <v/>
      </c>
      <c r="I80" s="18" t="str">
        <f>IF(入力!G48="","",入力!G48)</f>
        <v/>
      </c>
      <c r="J80" s="18" t="str">
        <f>IF(入力!P48="","",入力!P48)</f>
        <v/>
      </c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8"/>
      <c r="AJ80" s="18"/>
      <c r="AK80" s="18"/>
      <c r="AL80" s="18"/>
      <c r="AM80" s="18"/>
      <c r="AN80" s="18"/>
      <c r="AO80" s="34"/>
    </row>
    <row r="81" spans="1:41">
      <c r="A81" s="17">
        <f>A80+1</f>
        <v>29</v>
      </c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8"/>
      <c r="AJ81" s="18"/>
      <c r="AK81" s="18"/>
      <c r="AL81" s="18"/>
      <c r="AM81" s="18"/>
      <c r="AN81" s="18"/>
      <c r="AO81" s="34"/>
    </row>
    <row r="82" spans="1:41">
      <c r="A82" s="17">
        <f>A81+1</f>
        <v>30</v>
      </c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8"/>
      <c r="AJ82" s="18"/>
      <c r="AK82" s="18"/>
      <c r="AL82" s="18"/>
      <c r="AM82" s="18"/>
      <c r="AN82" s="18"/>
      <c r="AO82" s="34"/>
    </row>
    <row r="83" spans="1:41">
      <c r="A83" s="17">
        <f>A82+1</f>
        <v>31</v>
      </c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8"/>
      <c r="AJ83" s="18"/>
      <c r="AK83" s="18"/>
      <c r="AL83" s="18"/>
      <c r="AM83" s="18"/>
      <c r="AN83" s="18"/>
      <c r="AO83" s="34"/>
    </row>
    <row r="84" spans="1:41">
      <c r="A84" s="17">
        <f>A83+1</f>
        <v>32</v>
      </c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18"/>
      <c r="AF84" s="18"/>
      <c r="AG84" s="18"/>
      <c r="AH84" s="18"/>
      <c r="AI84" s="18"/>
      <c r="AJ84" s="18"/>
      <c r="AK84" s="18"/>
      <c r="AL84" s="18"/>
      <c r="AM84" s="18"/>
      <c r="AN84" s="18"/>
      <c r="AO84" s="34"/>
    </row>
    <row r="85" spans="1:41">
      <c r="A85" s="17">
        <f>A84+1</f>
        <v>33</v>
      </c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8"/>
      <c r="AJ85" s="18"/>
      <c r="AK85" s="18"/>
      <c r="AL85" s="18"/>
      <c r="AM85" s="18"/>
      <c r="AN85" s="18"/>
      <c r="AO85" s="34"/>
    </row>
    <row r="86" spans="1:41">
      <c r="A86" s="17">
        <f>A85+1</f>
        <v>34</v>
      </c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  <c r="AA86" s="18"/>
      <c r="AB86" s="18"/>
      <c r="AC86" s="18"/>
      <c r="AD86" s="18"/>
      <c r="AE86" s="18"/>
      <c r="AF86" s="18"/>
      <c r="AG86" s="18"/>
      <c r="AH86" s="18"/>
      <c r="AI86" s="18"/>
      <c r="AJ86" s="18"/>
      <c r="AK86" s="18"/>
      <c r="AL86" s="18"/>
      <c r="AM86" s="18"/>
      <c r="AN86" s="18"/>
      <c r="AO86" s="34"/>
    </row>
    <row r="87" spans="1:41">
      <c r="A87" s="17">
        <f>A86+1</f>
        <v>35</v>
      </c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8"/>
      <c r="AJ87" s="18"/>
      <c r="AK87" s="18"/>
      <c r="AL87" s="18"/>
      <c r="AM87" s="18"/>
      <c r="AN87" s="18"/>
      <c r="AO87" s="34"/>
    </row>
    <row r="88" spans="1:41">
      <c r="A88" s="17">
        <f>A87+1</f>
        <v>36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34"/>
    </row>
    <row r="89" spans="1:41">
      <c r="A89" s="17">
        <f>A88+1</f>
        <v>37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34"/>
    </row>
    <row r="90" spans="1:41">
      <c r="A90" s="17">
        <f>A89+1</f>
        <v>38</v>
      </c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8"/>
      <c r="AJ90" s="18"/>
      <c r="AK90" s="18"/>
      <c r="AL90" s="18"/>
      <c r="AM90" s="18"/>
      <c r="AN90" s="18"/>
      <c r="AO90" s="34"/>
    </row>
    <row r="91" spans="1:41">
      <c r="A91" s="17">
        <f>A90+1</f>
        <v>39</v>
      </c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8"/>
      <c r="AJ91" s="18"/>
      <c r="AK91" s="18"/>
      <c r="AL91" s="18"/>
      <c r="AM91" s="18"/>
      <c r="AN91" s="18"/>
      <c r="AO91" s="34"/>
    </row>
    <row r="92" spans="1:41">
      <c r="A92" s="17">
        <f>A91+1</f>
        <v>40</v>
      </c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8"/>
      <c r="AJ92" s="18"/>
      <c r="AK92" s="18"/>
      <c r="AL92" s="18"/>
      <c r="AM92" s="18"/>
      <c r="AN92" s="18"/>
      <c r="AO92" s="34"/>
    </row>
    <row r="93" spans="1:41">
      <c r="A93" s="17">
        <f>A92+1</f>
        <v>41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34"/>
    </row>
    <row r="94" spans="1:41">
      <c r="A94" s="17">
        <f>A93+1</f>
        <v>42</v>
      </c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8"/>
      <c r="AJ94" s="18"/>
      <c r="AK94" s="18"/>
      <c r="AL94" s="18"/>
      <c r="AM94" s="18"/>
      <c r="AN94" s="18"/>
      <c r="AO94" s="34"/>
    </row>
    <row r="95" spans="1:41">
      <c r="A95" s="17">
        <f>A94+1</f>
        <v>43</v>
      </c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8"/>
      <c r="AJ95" s="18"/>
      <c r="AK95" s="18"/>
      <c r="AL95" s="18"/>
      <c r="AM95" s="18"/>
      <c r="AN95" s="18"/>
      <c r="AO95" s="34"/>
    </row>
    <row r="96" spans="1:41">
      <c r="A96" s="17">
        <f>A95+1</f>
        <v>44</v>
      </c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  <c r="AA96" s="18"/>
      <c r="AB96" s="18"/>
      <c r="AC96" s="18"/>
      <c r="AD96" s="18"/>
      <c r="AE96" s="18"/>
      <c r="AF96" s="18"/>
      <c r="AG96" s="18"/>
      <c r="AH96" s="18"/>
      <c r="AI96" s="18"/>
      <c r="AJ96" s="18"/>
      <c r="AK96" s="18"/>
      <c r="AL96" s="18"/>
      <c r="AM96" s="18"/>
      <c r="AN96" s="18"/>
      <c r="AO96" s="34"/>
    </row>
    <row r="97" spans="1:41">
      <c r="A97" s="17">
        <f>A96+1</f>
        <v>45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34"/>
    </row>
    <row r="98" spans="1:41">
      <c r="A98" s="17">
        <f>A97+1</f>
        <v>46</v>
      </c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8"/>
      <c r="AJ98" s="18"/>
      <c r="AK98" s="18"/>
      <c r="AL98" s="18"/>
      <c r="AM98" s="18"/>
      <c r="AN98" s="18"/>
      <c r="AO98" s="34"/>
    </row>
    <row r="99" spans="1:41">
      <c r="A99" s="17">
        <f>A98+1</f>
        <v>47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34"/>
    </row>
    <row r="100" spans="1:41">
      <c r="A100" s="17">
        <f>A99+1</f>
        <v>48</v>
      </c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  <c r="AA100" s="18"/>
      <c r="AB100" s="18"/>
      <c r="AC100" s="18"/>
      <c r="AD100" s="18"/>
      <c r="AE100" s="18"/>
      <c r="AF100" s="18"/>
      <c r="AG100" s="18"/>
      <c r="AH100" s="18"/>
      <c r="AI100" s="18"/>
      <c r="AJ100" s="18"/>
      <c r="AK100" s="18"/>
      <c r="AL100" s="18"/>
      <c r="AM100" s="18"/>
      <c r="AN100" s="18"/>
      <c r="AO100" s="34"/>
    </row>
    <row r="101" spans="1:41">
      <c r="A101" s="17">
        <f>A100+1</f>
        <v>49</v>
      </c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8"/>
      <c r="AJ101" s="18"/>
      <c r="AK101" s="18"/>
      <c r="AL101" s="18"/>
      <c r="AM101" s="18"/>
      <c r="AN101" s="18"/>
      <c r="AO101" s="34"/>
    </row>
    <row r="102" spans="1:41">
      <c r="A102" s="17">
        <f>A101+1</f>
        <v>50</v>
      </c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  <c r="AA102" s="18"/>
      <c r="AB102" s="18"/>
      <c r="AC102" s="18"/>
      <c r="AD102" s="18"/>
      <c r="AE102" s="18"/>
      <c r="AF102" s="18"/>
      <c r="AG102" s="18"/>
      <c r="AH102" s="18"/>
      <c r="AI102" s="18"/>
      <c r="AJ102" s="18"/>
      <c r="AK102" s="18"/>
      <c r="AL102" s="18"/>
      <c r="AM102" s="18"/>
      <c r="AN102" s="18"/>
      <c r="AO102" s="34"/>
    </row>
    <row r="103" spans="1:41">
      <c r="A103" s="17">
        <f>A102+1</f>
        <v>51</v>
      </c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8"/>
      <c r="AJ103" s="18"/>
      <c r="AK103" s="18"/>
      <c r="AL103" s="18"/>
      <c r="AM103" s="18"/>
      <c r="AN103" s="18"/>
      <c r="AO103" s="34"/>
    </row>
    <row r="104" spans="1:41">
      <c r="A104" s="17">
        <f>A103+1</f>
        <v>52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34"/>
    </row>
    <row r="105" spans="1:41">
      <c r="A105" s="17">
        <f>A104+1</f>
        <v>53</v>
      </c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8"/>
      <c r="AJ105" s="18"/>
      <c r="AK105" s="18"/>
      <c r="AL105" s="18"/>
      <c r="AM105" s="18"/>
      <c r="AN105" s="18"/>
      <c r="AO105" s="34"/>
    </row>
    <row r="106" spans="1:41">
      <c r="A106" s="17">
        <f>A105+1</f>
        <v>54</v>
      </c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8"/>
      <c r="AJ106" s="18"/>
      <c r="AK106" s="18"/>
      <c r="AL106" s="18"/>
      <c r="AM106" s="18"/>
      <c r="AN106" s="18"/>
      <c r="AO106" s="34"/>
    </row>
    <row r="107" spans="1:41">
      <c r="A107" s="17">
        <f>A106+1</f>
        <v>55</v>
      </c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  <c r="AA107" s="18"/>
      <c r="AB107" s="18"/>
      <c r="AC107" s="18"/>
      <c r="AD107" s="18"/>
      <c r="AE107" s="18"/>
      <c r="AF107" s="18"/>
      <c r="AG107" s="18"/>
      <c r="AH107" s="18"/>
      <c r="AI107" s="18"/>
      <c r="AJ107" s="18"/>
      <c r="AK107" s="18"/>
      <c r="AL107" s="18"/>
      <c r="AM107" s="18"/>
      <c r="AN107" s="18"/>
      <c r="AO107" s="34"/>
    </row>
    <row r="108" spans="1:41">
      <c r="A108" s="17">
        <f>A107+1</f>
        <v>56</v>
      </c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8"/>
      <c r="AJ108" s="18"/>
      <c r="AK108" s="18"/>
      <c r="AL108" s="18"/>
      <c r="AM108" s="18"/>
      <c r="AN108" s="18"/>
      <c r="AO108" s="34"/>
    </row>
    <row r="109" spans="1:41">
      <c r="A109" s="17">
        <f>A108+1</f>
        <v>57</v>
      </c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  <c r="AA109" s="18"/>
      <c r="AB109" s="18"/>
      <c r="AC109" s="18"/>
      <c r="AD109" s="18"/>
      <c r="AE109" s="18"/>
      <c r="AF109" s="18"/>
      <c r="AG109" s="18"/>
      <c r="AH109" s="18"/>
      <c r="AI109" s="18"/>
      <c r="AJ109" s="18"/>
      <c r="AK109" s="18"/>
      <c r="AL109" s="18"/>
      <c r="AM109" s="18"/>
      <c r="AN109" s="18"/>
      <c r="AO109" s="34"/>
    </row>
    <row r="110" spans="1:41">
      <c r="A110" s="17">
        <f>A109+1</f>
        <v>58</v>
      </c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8"/>
      <c r="AJ110" s="18"/>
      <c r="AK110" s="18"/>
      <c r="AL110" s="18"/>
      <c r="AM110" s="18"/>
      <c r="AN110" s="18"/>
      <c r="AO110" s="34"/>
    </row>
    <row r="111" spans="1:41">
      <c r="A111" s="17">
        <f>A110+1</f>
        <v>59</v>
      </c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  <c r="AA111" s="18"/>
      <c r="AB111" s="18"/>
      <c r="AC111" s="18"/>
      <c r="AD111" s="18"/>
      <c r="AE111" s="18"/>
      <c r="AF111" s="18"/>
      <c r="AG111" s="18"/>
      <c r="AH111" s="18"/>
      <c r="AI111" s="18"/>
      <c r="AJ111" s="18"/>
      <c r="AK111" s="18"/>
      <c r="AL111" s="18"/>
      <c r="AM111" s="18"/>
      <c r="AN111" s="18"/>
      <c r="AO111" s="34"/>
    </row>
    <row r="112" spans="1:41">
      <c r="A112" s="17">
        <f>A111+1</f>
        <v>60</v>
      </c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8"/>
      <c r="AJ112" s="18"/>
      <c r="AK112" s="18"/>
      <c r="AL112" s="18"/>
      <c r="AM112" s="18"/>
      <c r="AN112" s="18"/>
      <c r="AO112" s="34"/>
    </row>
    <row r="113" spans="1:41">
      <c r="A113" s="17">
        <f>A112+1</f>
        <v>61</v>
      </c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  <c r="AA113" s="18"/>
      <c r="AB113" s="18"/>
      <c r="AC113" s="18"/>
      <c r="AD113" s="18"/>
      <c r="AE113" s="18"/>
      <c r="AF113" s="18"/>
      <c r="AG113" s="18"/>
      <c r="AH113" s="18"/>
      <c r="AI113" s="18"/>
      <c r="AJ113" s="18"/>
      <c r="AK113" s="18"/>
      <c r="AL113" s="18"/>
      <c r="AM113" s="18"/>
      <c r="AN113" s="18"/>
      <c r="AO113" s="34"/>
    </row>
    <row r="114" spans="1:41">
      <c r="A114" s="17">
        <f>A113+1</f>
        <v>62</v>
      </c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  <c r="AA114" s="18"/>
      <c r="AB114" s="18"/>
      <c r="AC114" s="18"/>
      <c r="AD114" s="18"/>
      <c r="AE114" s="18"/>
      <c r="AF114" s="18"/>
      <c r="AG114" s="18"/>
      <c r="AH114" s="18"/>
      <c r="AI114" s="18"/>
      <c r="AJ114" s="18"/>
      <c r="AK114" s="18"/>
      <c r="AL114" s="18"/>
      <c r="AM114" s="18"/>
      <c r="AN114" s="18"/>
      <c r="AO114" s="34"/>
    </row>
    <row r="115" spans="1:41">
      <c r="A115" s="17">
        <f>A114+1</f>
        <v>63</v>
      </c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  <c r="AA115" s="18"/>
      <c r="AB115" s="18"/>
      <c r="AC115" s="18"/>
      <c r="AD115" s="18"/>
      <c r="AE115" s="18"/>
      <c r="AF115" s="18"/>
      <c r="AG115" s="18"/>
      <c r="AH115" s="18"/>
      <c r="AI115" s="18"/>
      <c r="AJ115" s="18"/>
      <c r="AK115" s="18"/>
      <c r="AL115" s="18"/>
      <c r="AM115" s="18"/>
      <c r="AN115" s="18"/>
      <c r="AO115" s="34"/>
    </row>
    <row r="116" spans="1:41">
      <c r="A116" s="17">
        <f>A115+1</f>
        <v>64</v>
      </c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8"/>
      <c r="AJ116" s="18"/>
      <c r="AK116" s="18"/>
      <c r="AL116" s="18"/>
      <c r="AM116" s="18"/>
      <c r="AN116" s="18"/>
      <c r="AO116" s="34"/>
    </row>
    <row r="117" spans="1:41">
      <c r="A117" s="17">
        <f>A116+1</f>
        <v>65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34"/>
    </row>
    <row r="118" spans="1:41">
      <c r="A118" s="17">
        <f>A117+1</f>
        <v>66</v>
      </c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8"/>
      <c r="AJ118" s="18"/>
      <c r="AK118" s="18"/>
      <c r="AL118" s="18"/>
      <c r="AM118" s="18"/>
      <c r="AN118" s="18"/>
      <c r="AO118" s="34"/>
    </row>
    <row r="119" spans="1:41">
      <c r="A119" s="17">
        <f t="shared" ref="A119:A182" si="1">A118+1</f>
        <v>67</v>
      </c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8"/>
      <c r="AJ119" s="18"/>
      <c r="AK119" s="18"/>
      <c r="AL119" s="18"/>
      <c r="AM119" s="18"/>
      <c r="AN119" s="18"/>
      <c r="AO119" s="34"/>
    </row>
    <row r="120" spans="1:41">
      <c r="A120" s="17">
        <f>A119+1</f>
        <v>68</v>
      </c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  <c r="AA120" s="18"/>
      <c r="AB120" s="18"/>
      <c r="AC120" s="18"/>
      <c r="AD120" s="18"/>
      <c r="AE120" s="18"/>
      <c r="AF120" s="18"/>
      <c r="AG120" s="18"/>
      <c r="AH120" s="18"/>
      <c r="AI120" s="18"/>
      <c r="AJ120" s="18"/>
      <c r="AK120" s="18"/>
      <c r="AL120" s="18"/>
      <c r="AM120" s="18"/>
      <c r="AN120" s="18"/>
      <c r="AO120" s="34"/>
    </row>
    <row r="121" spans="1:41">
      <c r="A121" s="17">
        <f>A120+1</f>
        <v>69</v>
      </c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8"/>
      <c r="AJ121" s="18"/>
      <c r="AK121" s="18"/>
      <c r="AL121" s="18"/>
      <c r="AM121" s="18"/>
      <c r="AN121" s="18"/>
      <c r="AO121" s="34"/>
    </row>
    <row r="122" spans="1:41">
      <c r="A122" s="17">
        <f>A121+1</f>
        <v>70</v>
      </c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8"/>
      <c r="AJ122" s="18"/>
      <c r="AK122" s="18"/>
      <c r="AL122" s="18"/>
      <c r="AM122" s="18"/>
      <c r="AN122" s="18"/>
      <c r="AO122" s="34"/>
    </row>
    <row r="123" spans="1:41">
      <c r="A123" s="17">
        <f>A122+1</f>
        <v>71</v>
      </c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8"/>
      <c r="AJ123" s="18"/>
      <c r="AK123" s="18"/>
      <c r="AL123" s="18"/>
      <c r="AM123" s="18"/>
      <c r="AN123" s="18"/>
      <c r="AO123" s="34"/>
    </row>
    <row r="124" spans="1:41">
      <c r="A124" s="17">
        <f>A123+1</f>
        <v>72</v>
      </c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8"/>
      <c r="AJ124" s="18"/>
      <c r="AK124" s="18"/>
      <c r="AL124" s="18"/>
      <c r="AM124" s="18"/>
      <c r="AN124" s="18"/>
      <c r="AO124" s="34"/>
    </row>
    <row r="125" spans="1:41">
      <c r="A125" s="17">
        <f>A124+1</f>
        <v>73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34"/>
    </row>
    <row r="126" spans="1:41">
      <c r="A126" s="17">
        <f>A125+1</f>
        <v>74</v>
      </c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  <c r="AA126" s="18"/>
      <c r="AB126" s="18"/>
      <c r="AC126" s="18"/>
      <c r="AD126" s="18"/>
      <c r="AE126" s="18"/>
      <c r="AF126" s="18"/>
      <c r="AG126" s="18"/>
      <c r="AH126" s="18"/>
      <c r="AI126" s="18"/>
      <c r="AJ126" s="18"/>
      <c r="AK126" s="18"/>
      <c r="AL126" s="18"/>
      <c r="AM126" s="18"/>
      <c r="AN126" s="18"/>
      <c r="AO126" s="34"/>
    </row>
    <row r="127" spans="1:41">
      <c r="A127" s="17">
        <f>A126+1</f>
        <v>75</v>
      </c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  <c r="AA127" s="18"/>
      <c r="AB127" s="18"/>
      <c r="AC127" s="18"/>
      <c r="AD127" s="18"/>
      <c r="AE127" s="18"/>
      <c r="AF127" s="18"/>
      <c r="AG127" s="18"/>
      <c r="AH127" s="18"/>
      <c r="AI127" s="18"/>
      <c r="AJ127" s="18"/>
      <c r="AK127" s="18"/>
      <c r="AL127" s="18"/>
      <c r="AM127" s="18"/>
      <c r="AN127" s="18"/>
      <c r="AO127" s="34"/>
    </row>
    <row r="128" spans="1:41">
      <c r="A128" s="17">
        <f>A127+1</f>
        <v>76</v>
      </c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  <c r="AA128" s="18"/>
      <c r="AB128" s="18"/>
      <c r="AC128" s="18"/>
      <c r="AD128" s="18"/>
      <c r="AE128" s="18"/>
      <c r="AF128" s="18"/>
      <c r="AG128" s="18"/>
      <c r="AH128" s="18"/>
      <c r="AI128" s="18"/>
      <c r="AJ128" s="18"/>
      <c r="AK128" s="18"/>
      <c r="AL128" s="18"/>
      <c r="AM128" s="18"/>
      <c r="AN128" s="18"/>
      <c r="AO128" s="34"/>
    </row>
    <row r="129" spans="1:41">
      <c r="A129" s="17">
        <f>A128+1</f>
        <v>77</v>
      </c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8"/>
      <c r="AJ129" s="18"/>
      <c r="AK129" s="18"/>
      <c r="AL129" s="18"/>
      <c r="AM129" s="18"/>
      <c r="AN129" s="18"/>
      <c r="AO129" s="34"/>
    </row>
    <row r="130" spans="1:41">
      <c r="A130" s="17">
        <f>A129+1</f>
        <v>78</v>
      </c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8"/>
      <c r="AJ130" s="18"/>
      <c r="AK130" s="18"/>
      <c r="AL130" s="18"/>
      <c r="AM130" s="18"/>
      <c r="AN130" s="18"/>
      <c r="AO130" s="34"/>
    </row>
    <row r="131" spans="1:41">
      <c r="A131" s="17">
        <f>A130+1</f>
        <v>79</v>
      </c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8"/>
      <c r="AJ131" s="18"/>
      <c r="AK131" s="18"/>
      <c r="AL131" s="18"/>
      <c r="AM131" s="18"/>
      <c r="AN131" s="18"/>
      <c r="AO131" s="34"/>
    </row>
    <row r="132" spans="1:41">
      <c r="A132" s="17">
        <f>A131+1</f>
        <v>80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34"/>
    </row>
    <row r="133" spans="1:41">
      <c r="A133" s="17">
        <f>A132+1</f>
        <v>81</v>
      </c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8"/>
      <c r="AJ133" s="18"/>
      <c r="AK133" s="18"/>
      <c r="AL133" s="18"/>
      <c r="AM133" s="18"/>
      <c r="AN133" s="18"/>
      <c r="AO133" s="34"/>
    </row>
    <row r="134" spans="1:41">
      <c r="A134" s="17">
        <f>A133+1</f>
        <v>82</v>
      </c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8"/>
      <c r="AJ134" s="18"/>
      <c r="AK134" s="18"/>
      <c r="AL134" s="18"/>
      <c r="AM134" s="18"/>
      <c r="AN134" s="18"/>
      <c r="AO134" s="34"/>
    </row>
    <row r="135" spans="1:41">
      <c r="A135" s="17">
        <f>A134+1</f>
        <v>83</v>
      </c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  <c r="AA135" s="18"/>
      <c r="AB135" s="18"/>
      <c r="AC135" s="18"/>
      <c r="AD135" s="18"/>
      <c r="AE135" s="18"/>
      <c r="AF135" s="18"/>
      <c r="AG135" s="18"/>
      <c r="AH135" s="18"/>
      <c r="AI135" s="18"/>
      <c r="AJ135" s="18"/>
      <c r="AK135" s="18"/>
      <c r="AL135" s="18"/>
      <c r="AM135" s="18"/>
      <c r="AN135" s="18"/>
      <c r="AO135" s="34"/>
    </row>
    <row r="136" spans="1:41">
      <c r="A136" s="17">
        <f>A135+1</f>
        <v>84</v>
      </c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  <c r="AA136" s="18"/>
      <c r="AB136" s="18"/>
      <c r="AC136" s="18"/>
      <c r="AD136" s="18"/>
      <c r="AE136" s="18"/>
      <c r="AF136" s="18"/>
      <c r="AG136" s="18"/>
      <c r="AH136" s="18"/>
      <c r="AI136" s="18"/>
      <c r="AJ136" s="18"/>
      <c r="AK136" s="18"/>
      <c r="AL136" s="18"/>
      <c r="AM136" s="18"/>
      <c r="AN136" s="18"/>
      <c r="AO136" s="34"/>
    </row>
    <row r="137" spans="1:41">
      <c r="A137" s="17">
        <f>A136+1</f>
        <v>85</v>
      </c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  <c r="AA137" s="18"/>
      <c r="AB137" s="18"/>
      <c r="AC137" s="18"/>
      <c r="AD137" s="18"/>
      <c r="AE137" s="18"/>
      <c r="AF137" s="18"/>
      <c r="AG137" s="18"/>
      <c r="AH137" s="18"/>
      <c r="AI137" s="18"/>
      <c r="AJ137" s="18"/>
      <c r="AK137" s="18"/>
      <c r="AL137" s="18"/>
      <c r="AM137" s="18"/>
      <c r="AN137" s="18"/>
      <c r="AO137" s="34"/>
    </row>
    <row r="138" spans="1:41">
      <c r="A138" s="17">
        <f>A137+1</f>
        <v>86</v>
      </c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  <c r="AA138" s="18"/>
      <c r="AB138" s="18"/>
      <c r="AC138" s="18"/>
      <c r="AD138" s="18"/>
      <c r="AE138" s="18"/>
      <c r="AF138" s="18"/>
      <c r="AG138" s="18"/>
      <c r="AH138" s="18"/>
      <c r="AI138" s="18"/>
      <c r="AJ138" s="18"/>
      <c r="AK138" s="18"/>
      <c r="AL138" s="18"/>
      <c r="AM138" s="18"/>
      <c r="AN138" s="18"/>
      <c r="AO138" s="34"/>
    </row>
    <row r="139" spans="1:41">
      <c r="A139" s="17">
        <f>A138+1</f>
        <v>87</v>
      </c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  <c r="AA139" s="18"/>
      <c r="AB139" s="18"/>
      <c r="AC139" s="18"/>
      <c r="AD139" s="18"/>
      <c r="AE139" s="18"/>
      <c r="AF139" s="18"/>
      <c r="AG139" s="18"/>
      <c r="AH139" s="18"/>
      <c r="AI139" s="18"/>
      <c r="AJ139" s="18"/>
      <c r="AK139" s="18"/>
      <c r="AL139" s="18"/>
      <c r="AM139" s="18"/>
      <c r="AN139" s="18"/>
      <c r="AO139" s="34"/>
    </row>
    <row r="140" spans="1:41">
      <c r="A140" s="17">
        <f>A139+1</f>
        <v>88</v>
      </c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  <c r="AA140" s="18"/>
      <c r="AB140" s="18"/>
      <c r="AC140" s="18"/>
      <c r="AD140" s="18"/>
      <c r="AE140" s="18"/>
      <c r="AF140" s="18"/>
      <c r="AG140" s="18"/>
      <c r="AH140" s="18"/>
      <c r="AI140" s="18"/>
      <c r="AJ140" s="18"/>
      <c r="AK140" s="18"/>
      <c r="AL140" s="18"/>
      <c r="AM140" s="18"/>
      <c r="AN140" s="18"/>
      <c r="AO140" s="34"/>
    </row>
    <row r="141" spans="1:41">
      <c r="A141" s="17">
        <f>A140+1</f>
        <v>89</v>
      </c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  <c r="AA141" s="18"/>
      <c r="AB141" s="18"/>
      <c r="AC141" s="18"/>
      <c r="AD141" s="18"/>
      <c r="AE141" s="18"/>
      <c r="AF141" s="18"/>
      <c r="AG141" s="18"/>
      <c r="AH141" s="18"/>
      <c r="AI141" s="18"/>
      <c r="AJ141" s="18"/>
      <c r="AK141" s="18"/>
      <c r="AL141" s="18"/>
      <c r="AM141" s="18"/>
      <c r="AN141" s="18"/>
      <c r="AO141" s="34"/>
    </row>
    <row r="142" spans="1:41">
      <c r="A142" s="17">
        <f>A141+1</f>
        <v>90</v>
      </c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  <c r="AA142" s="18"/>
      <c r="AB142" s="18"/>
      <c r="AC142" s="18"/>
      <c r="AD142" s="18"/>
      <c r="AE142" s="18"/>
      <c r="AF142" s="18"/>
      <c r="AG142" s="18"/>
      <c r="AH142" s="18"/>
      <c r="AI142" s="18"/>
      <c r="AJ142" s="18"/>
      <c r="AK142" s="18"/>
      <c r="AL142" s="18"/>
      <c r="AM142" s="18"/>
      <c r="AN142" s="18"/>
      <c r="AO142" s="34"/>
    </row>
    <row r="143" spans="1:41">
      <c r="A143" s="17">
        <f>A142+1</f>
        <v>91</v>
      </c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  <c r="AA143" s="18"/>
      <c r="AB143" s="18"/>
      <c r="AC143" s="18"/>
      <c r="AD143" s="18"/>
      <c r="AE143" s="18"/>
      <c r="AF143" s="18"/>
      <c r="AG143" s="18"/>
      <c r="AH143" s="18"/>
      <c r="AI143" s="18"/>
      <c r="AJ143" s="18"/>
      <c r="AK143" s="18"/>
      <c r="AL143" s="18"/>
      <c r="AM143" s="18"/>
      <c r="AN143" s="18"/>
      <c r="AO143" s="34"/>
    </row>
    <row r="144" spans="1:41">
      <c r="A144" s="17">
        <f>A143+1</f>
        <v>92</v>
      </c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  <c r="AA144" s="18"/>
      <c r="AB144" s="18"/>
      <c r="AC144" s="18"/>
      <c r="AD144" s="18"/>
      <c r="AE144" s="18"/>
      <c r="AF144" s="18"/>
      <c r="AG144" s="18"/>
      <c r="AH144" s="18"/>
      <c r="AI144" s="18"/>
      <c r="AJ144" s="18"/>
      <c r="AK144" s="18"/>
      <c r="AL144" s="18"/>
      <c r="AM144" s="18"/>
      <c r="AN144" s="18"/>
      <c r="AO144" s="34"/>
    </row>
    <row r="145" spans="1:41">
      <c r="A145" s="17">
        <f>A144+1</f>
        <v>93</v>
      </c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  <c r="AA145" s="18"/>
      <c r="AB145" s="18"/>
      <c r="AC145" s="18"/>
      <c r="AD145" s="18"/>
      <c r="AE145" s="18"/>
      <c r="AF145" s="18"/>
      <c r="AG145" s="18"/>
      <c r="AH145" s="18"/>
      <c r="AI145" s="18"/>
      <c r="AJ145" s="18"/>
      <c r="AK145" s="18"/>
      <c r="AL145" s="18"/>
      <c r="AM145" s="18"/>
      <c r="AN145" s="18"/>
      <c r="AO145" s="34"/>
    </row>
    <row r="146" spans="1:41">
      <c r="A146" s="17">
        <f>A145+1</f>
        <v>94</v>
      </c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  <c r="AA146" s="18"/>
      <c r="AB146" s="18"/>
      <c r="AC146" s="18"/>
      <c r="AD146" s="18"/>
      <c r="AE146" s="18"/>
      <c r="AF146" s="18"/>
      <c r="AG146" s="18"/>
      <c r="AH146" s="18"/>
      <c r="AI146" s="18"/>
      <c r="AJ146" s="18"/>
      <c r="AK146" s="18"/>
      <c r="AL146" s="18"/>
      <c r="AM146" s="18"/>
      <c r="AN146" s="18"/>
      <c r="AO146" s="34"/>
    </row>
    <row r="147" spans="1:41">
      <c r="A147" s="17">
        <f>A146+1</f>
        <v>95</v>
      </c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  <c r="AA147" s="18"/>
      <c r="AB147" s="18"/>
      <c r="AC147" s="18"/>
      <c r="AD147" s="18"/>
      <c r="AE147" s="18"/>
      <c r="AF147" s="18"/>
      <c r="AG147" s="18"/>
      <c r="AH147" s="18"/>
      <c r="AI147" s="18"/>
      <c r="AJ147" s="18"/>
      <c r="AK147" s="18"/>
      <c r="AL147" s="18"/>
      <c r="AM147" s="18"/>
      <c r="AN147" s="18"/>
      <c r="AO147" s="34"/>
    </row>
    <row r="148" spans="1:41">
      <c r="A148" s="17">
        <f>A147+1</f>
        <v>96</v>
      </c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  <c r="AA148" s="18"/>
      <c r="AB148" s="18"/>
      <c r="AC148" s="18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34"/>
    </row>
    <row r="149" spans="1:41">
      <c r="A149" s="17">
        <f>A148+1</f>
        <v>97</v>
      </c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  <c r="AA149" s="18"/>
      <c r="AB149" s="18"/>
      <c r="AC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34"/>
    </row>
    <row r="150" spans="1:41">
      <c r="A150" s="17">
        <f>A149+1</f>
        <v>98</v>
      </c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  <c r="AA150" s="18"/>
      <c r="AB150" s="18"/>
      <c r="AC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34"/>
    </row>
    <row r="151" spans="1:41">
      <c r="A151" s="17">
        <f>A150+1</f>
        <v>99</v>
      </c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  <c r="AA151" s="18"/>
      <c r="AB151" s="18"/>
      <c r="AC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34"/>
    </row>
    <row r="152" spans="1:41">
      <c r="A152" s="17">
        <f>A151+1</f>
        <v>100</v>
      </c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  <c r="AA152" s="18"/>
      <c r="AB152" s="18"/>
      <c r="AC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34"/>
    </row>
    <row r="153" spans="1:41">
      <c r="A153" s="17">
        <f>A152+1</f>
        <v>101</v>
      </c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  <c r="AA153" s="18"/>
      <c r="AB153" s="18"/>
      <c r="AC153" s="18"/>
      <c r="AD153" s="18"/>
      <c r="AE153" s="18"/>
      <c r="AF153" s="18"/>
      <c r="AG153" s="18"/>
      <c r="AH153" s="18"/>
      <c r="AI153" s="18"/>
      <c r="AJ153" s="18"/>
      <c r="AK153" s="18"/>
      <c r="AL153" s="18"/>
      <c r="AM153" s="18"/>
      <c r="AN153" s="18"/>
      <c r="AO153" s="34"/>
    </row>
    <row r="154" spans="1:41">
      <c r="A154" s="17">
        <f>A153+1</f>
        <v>102</v>
      </c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  <c r="AA154" s="18"/>
      <c r="AB154" s="18"/>
      <c r="AC154" s="18"/>
      <c r="AD154" s="18"/>
      <c r="AE154" s="18"/>
      <c r="AF154" s="18"/>
      <c r="AG154" s="18"/>
      <c r="AH154" s="18"/>
      <c r="AI154" s="18"/>
      <c r="AJ154" s="18"/>
      <c r="AK154" s="18"/>
      <c r="AL154" s="18"/>
      <c r="AM154" s="18"/>
      <c r="AN154" s="18"/>
      <c r="AO154" s="34"/>
    </row>
    <row r="155" spans="1:41">
      <c r="A155" s="17">
        <f>A154+1</f>
        <v>103</v>
      </c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  <c r="AA155" s="18"/>
      <c r="AB155" s="18"/>
      <c r="AC155" s="18"/>
      <c r="AD155" s="18"/>
      <c r="AE155" s="18"/>
      <c r="AF155" s="18"/>
      <c r="AG155" s="18"/>
      <c r="AH155" s="18"/>
      <c r="AI155" s="18"/>
      <c r="AJ155" s="18"/>
      <c r="AK155" s="18"/>
      <c r="AL155" s="18"/>
      <c r="AM155" s="18"/>
      <c r="AN155" s="18"/>
      <c r="AO155" s="34"/>
    </row>
    <row r="156" spans="1:41">
      <c r="A156" s="17">
        <f>A155+1</f>
        <v>104</v>
      </c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  <c r="AA156" s="18"/>
      <c r="AB156" s="18"/>
      <c r="AC156" s="18"/>
      <c r="AD156" s="18"/>
      <c r="AE156" s="18"/>
      <c r="AF156" s="18"/>
      <c r="AG156" s="18"/>
      <c r="AH156" s="18"/>
      <c r="AI156" s="18"/>
      <c r="AJ156" s="18"/>
      <c r="AK156" s="18"/>
      <c r="AL156" s="18"/>
      <c r="AM156" s="18"/>
      <c r="AN156" s="18"/>
      <c r="AO156" s="34"/>
    </row>
    <row r="157" spans="1:41">
      <c r="A157" s="17">
        <f>A156+1</f>
        <v>105</v>
      </c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  <c r="AA157" s="18"/>
      <c r="AB157" s="18"/>
      <c r="AC157" s="18"/>
      <c r="AD157" s="18"/>
      <c r="AE157" s="18"/>
      <c r="AF157" s="18"/>
      <c r="AG157" s="18"/>
      <c r="AH157" s="18"/>
      <c r="AI157" s="18"/>
      <c r="AJ157" s="18"/>
      <c r="AK157" s="18"/>
      <c r="AL157" s="18"/>
      <c r="AM157" s="18"/>
      <c r="AN157" s="18"/>
      <c r="AO157" s="34"/>
    </row>
    <row r="158" spans="1:41">
      <c r="A158" s="17">
        <f>A157+1</f>
        <v>106</v>
      </c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  <c r="AA158" s="18"/>
      <c r="AB158" s="18"/>
      <c r="AC158" s="18"/>
      <c r="AD158" s="18"/>
      <c r="AE158" s="18"/>
      <c r="AF158" s="18"/>
      <c r="AG158" s="18"/>
      <c r="AH158" s="18"/>
      <c r="AI158" s="18"/>
      <c r="AJ158" s="18"/>
      <c r="AK158" s="18"/>
      <c r="AL158" s="18"/>
      <c r="AM158" s="18"/>
      <c r="AN158" s="18"/>
      <c r="AO158" s="34"/>
    </row>
    <row r="159" spans="1:41">
      <c r="A159" s="17">
        <f>A158+1</f>
        <v>107</v>
      </c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  <c r="AA159" s="18"/>
      <c r="AB159" s="18"/>
      <c r="AC159" s="18"/>
      <c r="AD159" s="18"/>
      <c r="AE159" s="18"/>
      <c r="AF159" s="18"/>
      <c r="AG159" s="18"/>
      <c r="AH159" s="18"/>
      <c r="AI159" s="18"/>
      <c r="AJ159" s="18"/>
      <c r="AK159" s="18"/>
      <c r="AL159" s="18"/>
      <c r="AM159" s="18"/>
      <c r="AN159" s="18"/>
      <c r="AO159" s="34"/>
    </row>
    <row r="160" spans="1:41">
      <c r="A160" s="17">
        <f>A159+1</f>
        <v>108</v>
      </c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  <c r="AA160" s="18"/>
      <c r="AB160" s="18"/>
      <c r="AC160" s="18"/>
      <c r="AD160" s="18"/>
      <c r="AE160" s="18"/>
      <c r="AF160" s="18"/>
      <c r="AG160" s="18"/>
      <c r="AH160" s="18"/>
      <c r="AI160" s="18"/>
      <c r="AJ160" s="18"/>
      <c r="AK160" s="18"/>
      <c r="AL160" s="18"/>
      <c r="AM160" s="18"/>
      <c r="AN160" s="18"/>
      <c r="AO160" s="34"/>
    </row>
    <row r="161" spans="1:41">
      <c r="A161" s="17">
        <f>A160+1</f>
        <v>109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34"/>
    </row>
    <row r="162" spans="1:41">
      <c r="A162" s="17">
        <f>A161+1</f>
        <v>110</v>
      </c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  <c r="AA162" s="18"/>
      <c r="AB162" s="18"/>
      <c r="AC162" s="18"/>
      <c r="AD162" s="18"/>
      <c r="AE162" s="18"/>
      <c r="AF162" s="18"/>
      <c r="AG162" s="18"/>
      <c r="AH162" s="18"/>
      <c r="AI162" s="18"/>
      <c r="AJ162" s="18"/>
      <c r="AK162" s="18"/>
      <c r="AL162" s="18"/>
      <c r="AM162" s="18"/>
      <c r="AN162" s="18"/>
      <c r="AO162" s="34"/>
    </row>
    <row r="163" spans="1:41">
      <c r="A163" s="17">
        <f>A162+1</f>
        <v>111</v>
      </c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  <c r="AA163" s="18"/>
      <c r="AB163" s="18"/>
      <c r="AC163" s="18"/>
      <c r="AD163" s="18"/>
      <c r="AE163" s="18"/>
      <c r="AF163" s="18"/>
      <c r="AG163" s="18"/>
      <c r="AH163" s="18"/>
      <c r="AI163" s="18"/>
      <c r="AJ163" s="18"/>
      <c r="AK163" s="18"/>
      <c r="AL163" s="18"/>
      <c r="AM163" s="18"/>
      <c r="AN163" s="18"/>
      <c r="AO163" s="34"/>
    </row>
    <row r="164" spans="1:41">
      <c r="A164" s="17">
        <f>A163+1</f>
        <v>112</v>
      </c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  <c r="AA164" s="18"/>
      <c r="AB164" s="18"/>
      <c r="AC164" s="18"/>
      <c r="AD164" s="18"/>
      <c r="AE164" s="18"/>
      <c r="AF164" s="18"/>
      <c r="AG164" s="18"/>
      <c r="AH164" s="18"/>
      <c r="AI164" s="18"/>
      <c r="AJ164" s="18"/>
      <c r="AK164" s="18"/>
      <c r="AL164" s="18"/>
      <c r="AM164" s="18"/>
      <c r="AN164" s="18"/>
      <c r="AO164" s="34"/>
    </row>
    <row r="165" spans="1:41">
      <c r="A165" s="17">
        <f>A164+1</f>
        <v>113</v>
      </c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  <c r="AA165" s="18"/>
      <c r="AB165" s="18"/>
      <c r="AC165" s="18"/>
      <c r="AD165" s="18"/>
      <c r="AE165" s="18"/>
      <c r="AF165" s="18"/>
      <c r="AG165" s="18"/>
      <c r="AH165" s="18"/>
      <c r="AI165" s="18"/>
      <c r="AJ165" s="18"/>
      <c r="AK165" s="18"/>
      <c r="AL165" s="18"/>
      <c r="AM165" s="18"/>
      <c r="AN165" s="18"/>
      <c r="AO165" s="34"/>
    </row>
    <row r="166" spans="1:41">
      <c r="A166" s="17">
        <f>A165+1</f>
        <v>114</v>
      </c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  <c r="AA166" s="18"/>
      <c r="AB166" s="18"/>
      <c r="AC166" s="18"/>
      <c r="AD166" s="18"/>
      <c r="AE166" s="18"/>
      <c r="AF166" s="18"/>
      <c r="AG166" s="18"/>
      <c r="AH166" s="18"/>
      <c r="AI166" s="18"/>
      <c r="AJ166" s="18"/>
      <c r="AK166" s="18"/>
      <c r="AL166" s="18"/>
      <c r="AM166" s="18"/>
      <c r="AN166" s="18"/>
      <c r="AO166" s="34"/>
    </row>
    <row r="167" spans="1:41">
      <c r="A167" s="17">
        <f>A166+1</f>
        <v>115</v>
      </c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  <c r="AA167" s="18"/>
      <c r="AB167" s="18"/>
      <c r="AC167" s="18"/>
      <c r="AD167" s="18"/>
      <c r="AE167" s="18"/>
      <c r="AF167" s="18"/>
      <c r="AG167" s="18"/>
      <c r="AH167" s="18"/>
      <c r="AI167" s="18"/>
      <c r="AJ167" s="18"/>
      <c r="AK167" s="18"/>
      <c r="AL167" s="18"/>
      <c r="AM167" s="18"/>
      <c r="AN167" s="18"/>
      <c r="AO167" s="34"/>
    </row>
    <row r="168" spans="1:41">
      <c r="A168" s="17">
        <f>A167+1</f>
        <v>116</v>
      </c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  <c r="AA168" s="18"/>
      <c r="AB168" s="18"/>
      <c r="AC168" s="18"/>
      <c r="AD168" s="18"/>
      <c r="AE168" s="18"/>
      <c r="AF168" s="18"/>
      <c r="AG168" s="18"/>
      <c r="AH168" s="18"/>
      <c r="AI168" s="18"/>
      <c r="AJ168" s="18"/>
      <c r="AK168" s="18"/>
      <c r="AL168" s="18"/>
      <c r="AM168" s="18"/>
      <c r="AN168" s="18"/>
      <c r="AO168" s="34"/>
    </row>
    <row r="169" spans="1:41">
      <c r="A169" s="17">
        <f>A168+1</f>
        <v>117</v>
      </c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  <c r="AA169" s="18"/>
      <c r="AB169" s="18"/>
      <c r="AC169" s="18"/>
      <c r="AD169" s="18"/>
      <c r="AE169" s="18"/>
      <c r="AF169" s="18"/>
      <c r="AG169" s="18"/>
      <c r="AH169" s="18"/>
      <c r="AI169" s="18"/>
      <c r="AJ169" s="18"/>
      <c r="AK169" s="18"/>
      <c r="AL169" s="18"/>
      <c r="AM169" s="18"/>
      <c r="AN169" s="18"/>
      <c r="AO169" s="34"/>
    </row>
    <row r="170" spans="1:41">
      <c r="A170" s="17">
        <f>A169+1</f>
        <v>118</v>
      </c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  <c r="AA170" s="18"/>
      <c r="AB170" s="18"/>
      <c r="AC170" s="18"/>
      <c r="AD170" s="18"/>
      <c r="AE170" s="18"/>
      <c r="AF170" s="18"/>
      <c r="AG170" s="18"/>
      <c r="AH170" s="18"/>
      <c r="AI170" s="18"/>
      <c r="AJ170" s="18"/>
      <c r="AK170" s="18"/>
      <c r="AL170" s="18"/>
      <c r="AM170" s="18"/>
      <c r="AN170" s="18"/>
      <c r="AO170" s="34"/>
    </row>
    <row r="171" spans="1:41">
      <c r="A171" s="17">
        <f>A170+1</f>
        <v>119</v>
      </c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  <c r="AA171" s="18"/>
      <c r="AB171" s="18"/>
      <c r="AC171" s="18"/>
      <c r="AD171" s="18"/>
      <c r="AE171" s="18"/>
      <c r="AF171" s="18"/>
      <c r="AG171" s="18"/>
      <c r="AH171" s="18"/>
      <c r="AI171" s="18"/>
      <c r="AJ171" s="18"/>
      <c r="AK171" s="18"/>
      <c r="AL171" s="18"/>
      <c r="AM171" s="18"/>
      <c r="AN171" s="18"/>
      <c r="AO171" s="34"/>
    </row>
    <row r="172" spans="1:41">
      <c r="A172" s="17">
        <f>A171+1</f>
        <v>120</v>
      </c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  <c r="AA172" s="18"/>
      <c r="AB172" s="18"/>
      <c r="AC172" s="18"/>
      <c r="AD172" s="18"/>
      <c r="AE172" s="18"/>
      <c r="AF172" s="18"/>
      <c r="AG172" s="18"/>
      <c r="AH172" s="18"/>
      <c r="AI172" s="18"/>
      <c r="AJ172" s="18"/>
      <c r="AK172" s="18"/>
      <c r="AL172" s="18"/>
      <c r="AM172" s="18"/>
      <c r="AN172" s="18"/>
      <c r="AO172" s="34"/>
    </row>
    <row r="173" spans="1:41">
      <c r="A173" s="17">
        <f>A172+1</f>
        <v>121</v>
      </c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  <c r="AA173" s="18"/>
      <c r="AB173" s="18"/>
      <c r="AC173" s="18"/>
      <c r="AD173" s="18"/>
      <c r="AE173" s="18"/>
      <c r="AF173" s="18"/>
      <c r="AG173" s="18"/>
      <c r="AH173" s="18"/>
      <c r="AI173" s="18"/>
      <c r="AJ173" s="18"/>
      <c r="AK173" s="18"/>
      <c r="AL173" s="18"/>
      <c r="AM173" s="18"/>
      <c r="AN173" s="18"/>
      <c r="AO173" s="34"/>
    </row>
    <row r="174" spans="1:41">
      <c r="A174" s="17">
        <f>A173+1</f>
        <v>122</v>
      </c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  <c r="AA174" s="18"/>
      <c r="AB174" s="18"/>
      <c r="AC174" s="18"/>
      <c r="AD174" s="18"/>
      <c r="AE174" s="18"/>
      <c r="AF174" s="18"/>
      <c r="AG174" s="18"/>
      <c r="AH174" s="18"/>
      <c r="AI174" s="18"/>
      <c r="AJ174" s="18"/>
      <c r="AK174" s="18"/>
      <c r="AL174" s="18"/>
      <c r="AM174" s="18"/>
      <c r="AN174" s="18"/>
      <c r="AO174" s="34"/>
    </row>
    <row r="175" spans="1:41">
      <c r="A175" s="17">
        <f>A174+1</f>
        <v>123</v>
      </c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  <c r="AA175" s="18"/>
      <c r="AB175" s="18"/>
      <c r="AC175" s="18"/>
      <c r="AD175" s="18"/>
      <c r="AE175" s="18"/>
      <c r="AF175" s="18"/>
      <c r="AG175" s="18"/>
      <c r="AH175" s="18"/>
      <c r="AI175" s="18"/>
      <c r="AJ175" s="18"/>
      <c r="AK175" s="18"/>
      <c r="AL175" s="18"/>
      <c r="AM175" s="18"/>
      <c r="AN175" s="18"/>
      <c r="AO175" s="34"/>
    </row>
    <row r="176" spans="1:41">
      <c r="A176" s="17">
        <f>A175+1</f>
        <v>124</v>
      </c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  <c r="AA176" s="18"/>
      <c r="AB176" s="18"/>
      <c r="AC176" s="18"/>
      <c r="AD176" s="18"/>
      <c r="AE176" s="18"/>
      <c r="AF176" s="18"/>
      <c r="AG176" s="18"/>
      <c r="AH176" s="18"/>
      <c r="AI176" s="18"/>
      <c r="AJ176" s="18"/>
      <c r="AK176" s="18"/>
      <c r="AL176" s="18"/>
      <c r="AM176" s="18"/>
      <c r="AN176" s="18"/>
      <c r="AO176" s="34"/>
    </row>
    <row r="177" spans="1:41">
      <c r="A177" s="17">
        <f>A176+1</f>
        <v>125</v>
      </c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  <c r="AA177" s="18"/>
      <c r="AB177" s="18"/>
      <c r="AC177" s="18"/>
      <c r="AD177" s="18"/>
      <c r="AE177" s="18"/>
      <c r="AF177" s="18"/>
      <c r="AG177" s="18"/>
      <c r="AH177" s="18"/>
      <c r="AI177" s="18"/>
      <c r="AJ177" s="18"/>
      <c r="AK177" s="18"/>
      <c r="AL177" s="18"/>
      <c r="AM177" s="18"/>
      <c r="AN177" s="18"/>
      <c r="AO177" s="34"/>
    </row>
    <row r="178" spans="1:41">
      <c r="A178" s="17">
        <f>A177+1</f>
        <v>126</v>
      </c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  <c r="AA178" s="18"/>
      <c r="AB178" s="18"/>
      <c r="AC178" s="18"/>
      <c r="AD178" s="18"/>
      <c r="AE178" s="18"/>
      <c r="AF178" s="18"/>
      <c r="AG178" s="18"/>
      <c r="AH178" s="18"/>
      <c r="AI178" s="18"/>
      <c r="AJ178" s="18"/>
      <c r="AK178" s="18"/>
      <c r="AL178" s="18"/>
      <c r="AM178" s="18"/>
      <c r="AN178" s="18"/>
      <c r="AO178" s="34"/>
    </row>
    <row r="179" spans="1:41">
      <c r="A179" s="17">
        <f>A178+1</f>
        <v>127</v>
      </c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  <c r="AA179" s="18"/>
      <c r="AB179" s="18"/>
      <c r="AC179" s="18"/>
      <c r="AD179" s="18"/>
      <c r="AE179" s="18"/>
      <c r="AF179" s="18"/>
      <c r="AG179" s="18"/>
      <c r="AH179" s="18"/>
      <c r="AI179" s="18"/>
      <c r="AJ179" s="18"/>
      <c r="AK179" s="18"/>
      <c r="AL179" s="18"/>
      <c r="AM179" s="18"/>
      <c r="AN179" s="18"/>
      <c r="AO179" s="34"/>
    </row>
    <row r="180" spans="1:41">
      <c r="A180" s="17">
        <f>A179+1</f>
        <v>128</v>
      </c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  <c r="AA180" s="18"/>
      <c r="AB180" s="18"/>
      <c r="AC180" s="18"/>
      <c r="AD180" s="18"/>
      <c r="AE180" s="18"/>
      <c r="AF180" s="18"/>
      <c r="AG180" s="18"/>
      <c r="AH180" s="18"/>
      <c r="AI180" s="18"/>
      <c r="AJ180" s="18"/>
      <c r="AK180" s="18"/>
      <c r="AL180" s="18"/>
      <c r="AM180" s="18"/>
      <c r="AN180" s="18"/>
      <c r="AO180" s="34"/>
    </row>
    <row r="181" spans="1:41">
      <c r="A181" s="17">
        <f>A180+1</f>
        <v>129</v>
      </c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  <c r="AA181" s="18"/>
      <c r="AB181" s="18"/>
      <c r="AC181" s="18"/>
      <c r="AD181" s="18"/>
      <c r="AE181" s="18"/>
      <c r="AF181" s="18"/>
      <c r="AG181" s="18"/>
      <c r="AH181" s="18"/>
      <c r="AI181" s="18"/>
      <c r="AJ181" s="18"/>
      <c r="AK181" s="18"/>
      <c r="AL181" s="18"/>
      <c r="AM181" s="18"/>
      <c r="AN181" s="18"/>
      <c r="AO181" s="34"/>
    </row>
    <row r="182" spans="1:41">
      <c r="A182" s="17">
        <f>A181+1</f>
        <v>130</v>
      </c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  <c r="AA182" s="18"/>
      <c r="AB182" s="18"/>
      <c r="AC182" s="18"/>
      <c r="AD182" s="18"/>
      <c r="AE182" s="18"/>
      <c r="AF182" s="18"/>
      <c r="AG182" s="18"/>
      <c r="AH182" s="18"/>
      <c r="AI182" s="18"/>
      <c r="AJ182" s="18"/>
      <c r="AK182" s="18"/>
      <c r="AL182" s="18"/>
      <c r="AM182" s="18"/>
      <c r="AN182" s="18"/>
      <c r="AO182" s="34"/>
    </row>
    <row r="183" spans="1:41">
      <c r="A183" s="17">
        <f t="shared" ref="A183:A246" si="2">A182+1</f>
        <v>131</v>
      </c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  <c r="AA183" s="18"/>
      <c r="AB183" s="18"/>
      <c r="AC183" s="18"/>
      <c r="AD183" s="18"/>
      <c r="AE183" s="18"/>
      <c r="AF183" s="18"/>
      <c r="AG183" s="18"/>
      <c r="AH183" s="18"/>
      <c r="AI183" s="18"/>
      <c r="AJ183" s="18"/>
      <c r="AK183" s="18"/>
      <c r="AL183" s="18"/>
      <c r="AM183" s="18"/>
      <c r="AN183" s="18"/>
      <c r="AO183" s="34"/>
    </row>
    <row r="184" spans="1:41">
      <c r="A184" s="17">
        <f>A183+1</f>
        <v>132</v>
      </c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  <c r="AA184" s="18"/>
      <c r="AB184" s="18"/>
      <c r="AC184" s="18"/>
      <c r="AD184" s="18"/>
      <c r="AE184" s="18"/>
      <c r="AF184" s="18"/>
      <c r="AG184" s="18"/>
      <c r="AH184" s="18"/>
      <c r="AI184" s="18"/>
      <c r="AJ184" s="18"/>
      <c r="AK184" s="18"/>
      <c r="AL184" s="18"/>
      <c r="AM184" s="18"/>
      <c r="AN184" s="18"/>
      <c r="AO184" s="34"/>
    </row>
    <row r="185" spans="1:41">
      <c r="A185" s="17">
        <f>A184+1</f>
        <v>133</v>
      </c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  <c r="AA185" s="18"/>
      <c r="AB185" s="18"/>
      <c r="AC185" s="18"/>
      <c r="AD185" s="18"/>
      <c r="AE185" s="18"/>
      <c r="AF185" s="18"/>
      <c r="AG185" s="18"/>
      <c r="AH185" s="18"/>
      <c r="AI185" s="18"/>
      <c r="AJ185" s="18"/>
      <c r="AK185" s="18"/>
      <c r="AL185" s="18"/>
      <c r="AM185" s="18"/>
      <c r="AN185" s="18"/>
      <c r="AO185" s="34"/>
    </row>
    <row r="186" spans="1:41">
      <c r="A186" s="17">
        <f>A185+1</f>
        <v>134</v>
      </c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  <c r="AA186" s="18"/>
      <c r="AB186" s="18"/>
      <c r="AC186" s="18"/>
      <c r="AD186" s="18"/>
      <c r="AE186" s="18"/>
      <c r="AF186" s="18"/>
      <c r="AG186" s="18"/>
      <c r="AH186" s="18"/>
      <c r="AI186" s="18"/>
      <c r="AJ186" s="18"/>
      <c r="AK186" s="18"/>
      <c r="AL186" s="18"/>
      <c r="AM186" s="18"/>
      <c r="AN186" s="18"/>
      <c r="AO186" s="34"/>
    </row>
    <row r="187" spans="1:41">
      <c r="A187" s="17">
        <f>A186+1</f>
        <v>135</v>
      </c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  <c r="AA187" s="18"/>
      <c r="AB187" s="18"/>
      <c r="AC187" s="18"/>
      <c r="AD187" s="18"/>
      <c r="AE187" s="18"/>
      <c r="AF187" s="18"/>
      <c r="AG187" s="18"/>
      <c r="AH187" s="18"/>
      <c r="AI187" s="18"/>
      <c r="AJ187" s="18"/>
      <c r="AK187" s="18"/>
      <c r="AL187" s="18"/>
      <c r="AM187" s="18"/>
      <c r="AN187" s="18"/>
      <c r="AO187" s="34"/>
    </row>
    <row r="188" spans="1:41">
      <c r="A188" s="17">
        <f>A187+1</f>
        <v>136</v>
      </c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  <c r="AA188" s="18"/>
      <c r="AB188" s="18"/>
      <c r="AC188" s="18"/>
      <c r="AD188" s="18"/>
      <c r="AE188" s="18"/>
      <c r="AF188" s="18"/>
      <c r="AG188" s="18"/>
      <c r="AH188" s="18"/>
      <c r="AI188" s="18"/>
      <c r="AJ188" s="18"/>
      <c r="AK188" s="18"/>
      <c r="AL188" s="18"/>
      <c r="AM188" s="18"/>
      <c r="AN188" s="18"/>
      <c r="AO188" s="34"/>
    </row>
    <row r="189" spans="1:41">
      <c r="A189" s="17">
        <f>A188+1</f>
        <v>137</v>
      </c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  <c r="AA189" s="18"/>
      <c r="AB189" s="18"/>
      <c r="AC189" s="18"/>
      <c r="AD189" s="18"/>
      <c r="AE189" s="18"/>
      <c r="AF189" s="18"/>
      <c r="AG189" s="18"/>
      <c r="AH189" s="18"/>
      <c r="AI189" s="18"/>
      <c r="AJ189" s="18"/>
      <c r="AK189" s="18"/>
      <c r="AL189" s="18"/>
      <c r="AM189" s="18"/>
      <c r="AN189" s="18"/>
      <c r="AO189" s="34"/>
    </row>
    <row r="190" spans="1:41">
      <c r="A190" s="17">
        <f>A189+1</f>
        <v>138</v>
      </c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  <c r="AA190" s="18"/>
      <c r="AB190" s="18"/>
      <c r="AC190" s="18"/>
      <c r="AD190" s="18"/>
      <c r="AE190" s="18"/>
      <c r="AF190" s="18"/>
      <c r="AG190" s="18"/>
      <c r="AH190" s="18"/>
      <c r="AI190" s="18"/>
      <c r="AJ190" s="18"/>
      <c r="AK190" s="18"/>
      <c r="AL190" s="18"/>
      <c r="AM190" s="18"/>
      <c r="AN190" s="18"/>
      <c r="AO190" s="34"/>
    </row>
    <row r="191" spans="1:41">
      <c r="A191" s="17">
        <f>A190+1</f>
        <v>139</v>
      </c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  <c r="AA191" s="18"/>
      <c r="AB191" s="18"/>
      <c r="AC191" s="18"/>
      <c r="AD191" s="18"/>
      <c r="AE191" s="18"/>
      <c r="AF191" s="18"/>
      <c r="AG191" s="18"/>
      <c r="AH191" s="18"/>
      <c r="AI191" s="18"/>
      <c r="AJ191" s="18"/>
      <c r="AK191" s="18"/>
      <c r="AL191" s="18"/>
      <c r="AM191" s="18"/>
      <c r="AN191" s="18"/>
      <c r="AO191" s="34"/>
    </row>
    <row r="192" spans="1:41">
      <c r="A192" s="17">
        <f>A191+1</f>
        <v>140</v>
      </c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  <c r="AA192" s="18"/>
      <c r="AB192" s="18"/>
      <c r="AC192" s="18"/>
      <c r="AD192" s="18"/>
      <c r="AE192" s="18"/>
      <c r="AF192" s="18"/>
      <c r="AG192" s="18"/>
      <c r="AH192" s="18"/>
      <c r="AI192" s="18"/>
      <c r="AJ192" s="18"/>
      <c r="AK192" s="18"/>
      <c r="AL192" s="18"/>
      <c r="AM192" s="18"/>
      <c r="AN192" s="18"/>
      <c r="AO192" s="34"/>
    </row>
    <row r="193" spans="1:41">
      <c r="A193" s="17">
        <f>A192+1</f>
        <v>141</v>
      </c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  <c r="AA193" s="18"/>
      <c r="AB193" s="18"/>
      <c r="AC193" s="18"/>
      <c r="AD193" s="18"/>
      <c r="AE193" s="18"/>
      <c r="AF193" s="18"/>
      <c r="AG193" s="18"/>
      <c r="AH193" s="18"/>
      <c r="AI193" s="18"/>
      <c r="AJ193" s="18"/>
      <c r="AK193" s="18"/>
      <c r="AL193" s="18"/>
      <c r="AM193" s="18"/>
      <c r="AN193" s="18"/>
      <c r="AO193" s="34"/>
    </row>
    <row r="194" spans="1:41">
      <c r="A194" s="17">
        <f>A193+1</f>
        <v>142</v>
      </c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  <c r="AA194" s="18"/>
      <c r="AB194" s="18"/>
      <c r="AC194" s="18"/>
      <c r="AD194" s="18"/>
      <c r="AE194" s="18"/>
      <c r="AF194" s="18"/>
      <c r="AG194" s="18"/>
      <c r="AH194" s="18"/>
      <c r="AI194" s="18"/>
      <c r="AJ194" s="18"/>
      <c r="AK194" s="18"/>
      <c r="AL194" s="18"/>
      <c r="AM194" s="18"/>
      <c r="AN194" s="18"/>
      <c r="AO194" s="34"/>
    </row>
    <row r="195" spans="1:41">
      <c r="A195" s="17">
        <f>A194+1</f>
        <v>143</v>
      </c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  <c r="AA195" s="18"/>
      <c r="AB195" s="18"/>
      <c r="AC195" s="18"/>
      <c r="AD195" s="18"/>
      <c r="AE195" s="18"/>
      <c r="AF195" s="18"/>
      <c r="AG195" s="18"/>
      <c r="AH195" s="18"/>
      <c r="AI195" s="18"/>
      <c r="AJ195" s="18"/>
      <c r="AK195" s="18"/>
      <c r="AL195" s="18"/>
      <c r="AM195" s="18"/>
      <c r="AN195" s="18"/>
      <c r="AO195" s="34"/>
    </row>
    <row r="196" spans="1:41">
      <c r="A196" s="17">
        <f>A195+1</f>
        <v>144</v>
      </c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  <c r="AA196" s="18"/>
      <c r="AB196" s="18"/>
      <c r="AC196" s="18"/>
      <c r="AD196" s="18"/>
      <c r="AE196" s="18"/>
      <c r="AF196" s="18"/>
      <c r="AG196" s="18"/>
      <c r="AH196" s="18"/>
      <c r="AI196" s="18"/>
      <c r="AJ196" s="18"/>
      <c r="AK196" s="18"/>
      <c r="AL196" s="18"/>
      <c r="AM196" s="18"/>
      <c r="AN196" s="18"/>
      <c r="AO196" s="34"/>
    </row>
    <row r="197" spans="1:41">
      <c r="A197" s="17">
        <f>A196+1</f>
        <v>145</v>
      </c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  <c r="AA197" s="18"/>
      <c r="AB197" s="18"/>
      <c r="AC197" s="18"/>
      <c r="AD197" s="18"/>
      <c r="AE197" s="18"/>
      <c r="AF197" s="18"/>
      <c r="AG197" s="18"/>
      <c r="AH197" s="18"/>
      <c r="AI197" s="18"/>
      <c r="AJ197" s="18"/>
      <c r="AK197" s="18"/>
      <c r="AL197" s="18"/>
      <c r="AM197" s="18"/>
      <c r="AN197" s="18"/>
      <c r="AO197" s="34"/>
    </row>
    <row r="198" spans="1:41">
      <c r="A198" s="17">
        <f>A197+1</f>
        <v>146</v>
      </c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  <c r="AA198" s="18"/>
      <c r="AB198" s="18"/>
      <c r="AC198" s="18"/>
      <c r="AD198" s="18"/>
      <c r="AE198" s="18"/>
      <c r="AF198" s="18"/>
      <c r="AG198" s="18"/>
      <c r="AH198" s="18"/>
      <c r="AI198" s="18"/>
      <c r="AJ198" s="18"/>
      <c r="AK198" s="18"/>
      <c r="AL198" s="18"/>
      <c r="AM198" s="18"/>
      <c r="AN198" s="18"/>
      <c r="AO198" s="34"/>
    </row>
    <row r="199" spans="1:41">
      <c r="A199" s="17">
        <f>A198+1</f>
        <v>147</v>
      </c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  <c r="AA199" s="18"/>
      <c r="AB199" s="18"/>
      <c r="AC199" s="18"/>
      <c r="AD199" s="18"/>
      <c r="AE199" s="18"/>
      <c r="AF199" s="18"/>
      <c r="AG199" s="18"/>
      <c r="AH199" s="18"/>
      <c r="AI199" s="18"/>
      <c r="AJ199" s="18"/>
      <c r="AK199" s="18"/>
      <c r="AL199" s="18"/>
      <c r="AM199" s="18"/>
      <c r="AN199" s="18"/>
      <c r="AO199" s="34"/>
    </row>
    <row r="200" spans="1:41">
      <c r="A200" s="17">
        <f>A199+1</f>
        <v>148</v>
      </c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  <c r="AA200" s="18"/>
      <c r="AB200" s="18"/>
      <c r="AC200" s="18"/>
      <c r="AD200" s="18"/>
      <c r="AE200" s="18"/>
      <c r="AF200" s="18"/>
      <c r="AG200" s="18"/>
      <c r="AH200" s="18"/>
      <c r="AI200" s="18"/>
      <c r="AJ200" s="18"/>
      <c r="AK200" s="18"/>
      <c r="AL200" s="18"/>
      <c r="AM200" s="18"/>
      <c r="AN200" s="18"/>
      <c r="AO200" s="34"/>
    </row>
    <row r="201" spans="1:41">
      <c r="A201" s="17">
        <f>A200+1</f>
        <v>149</v>
      </c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  <c r="AA201" s="18"/>
      <c r="AB201" s="18"/>
      <c r="AC201" s="18"/>
      <c r="AD201" s="18"/>
      <c r="AE201" s="18"/>
      <c r="AF201" s="18"/>
      <c r="AG201" s="18"/>
      <c r="AH201" s="18"/>
      <c r="AI201" s="18"/>
      <c r="AJ201" s="18"/>
      <c r="AK201" s="18"/>
      <c r="AL201" s="18"/>
      <c r="AM201" s="18"/>
      <c r="AN201" s="18"/>
      <c r="AO201" s="34"/>
    </row>
    <row r="202" spans="1:41">
      <c r="A202" s="17">
        <f>A201+1</f>
        <v>150</v>
      </c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  <c r="AA202" s="18"/>
      <c r="AB202" s="18"/>
      <c r="AC202" s="18"/>
      <c r="AD202" s="18"/>
      <c r="AE202" s="18"/>
      <c r="AF202" s="18"/>
      <c r="AG202" s="18"/>
      <c r="AH202" s="18"/>
      <c r="AI202" s="18"/>
      <c r="AJ202" s="18"/>
      <c r="AK202" s="18"/>
      <c r="AL202" s="18"/>
      <c r="AM202" s="18"/>
      <c r="AN202" s="18"/>
      <c r="AO202" s="34"/>
    </row>
    <row r="203" spans="1:41">
      <c r="A203" s="17">
        <f>A202+1</f>
        <v>151</v>
      </c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  <c r="AA203" s="18"/>
      <c r="AB203" s="18"/>
      <c r="AC203" s="18"/>
      <c r="AD203" s="18"/>
      <c r="AE203" s="18"/>
      <c r="AF203" s="18"/>
      <c r="AG203" s="18"/>
      <c r="AH203" s="18"/>
      <c r="AI203" s="18"/>
      <c r="AJ203" s="18"/>
      <c r="AK203" s="18"/>
      <c r="AL203" s="18"/>
      <c r="AM203" s="18"/>
      <c r="AN203" s="18"/>
      <c r="AO203" s="34"/>
    </row>
    <row r="204" spans="1:41">
      <c r="A204" s="17">
        <f>A203+1</f>
        <v>152</v>
      </c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  <c r="AA204" s="18"/>
      <c r="AB204" s="18"/>
      <c r="AC204" s="18"/>
      <c r="AD204" s="18"/>
      <c r="AE204" s="18"/>
      <c r="AF204" s="18"/>
      <c r="AG204" s="18"/>
      <c r="AH204" s="18"/>
      <c r="AI204" s="18"/>
      <c r="AJ204" s="18"/>
      <c r="AK204" s="18"/>
      <c r="AL204" s="18"/>
      <c r="AM204" s="18"/>
      <c r="AN204" s="18"/>
      <c r="AO204" s="34"/>
    </row>
    <row r="205" spans="1:41">
      <c r="A205" s="17">
        <f>A204+1</f>
        <v>153</v>
      </c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  <c r="AA205" s="18"/>
      <c r="AB205" s="18"/>
      <c r="AC205" s="18"/>
      <c r="AD205" s="18"/>
      <c r="AE205" s="18"/>
      <c r="AF205" s="18"/>
      <c r="AG205" s="18"/>
      <c r="AH205" s="18"/>
      <c r="AI205" s="18"/>
      <c r="AJ205" s="18"/>
      <c r="AK205" s="18"/>
      <c r="AL205" s="18"/>
      <c r="AM205" s="18"/>
      <c r="AN205" s="18"/>
      <c r="AO205" s="34"/>
    </row>
    <row r="206" spans="1:41">
      <c r="A206" s="17">
        <f>A205+1</f>
        <v>154</v>
      </c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  <c r="AA206" s="18"/>
      <c r="AB206" s="18"/>
      <c r="AC206" s="18"/>
      <c r="AD206" s="18"/>
      <c r="AE206" s="18"/>
      <c r="AF206" s="18"/>
      <c r="AG206" s="18"/>
      <c r="AH206" s="18"/>
      <c r="AI206" s="18"/>
      <c r="AJ206" s="18"/>
      <c r="AK206" s="18"/>
      <c r="AL206" s="18"/>
      <c r="AM206" s="18"/>
      <c r="AN206" s="18"/>
      <c r="AO206" s="34"/>
    </row>
    <row r="207" spans="1:41">
      <c r="A207" s="17">
        <f>A206+1</f>
        <v>155</v>
      </c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  <c r="AA207" s="18"/>
      <c r="AB207" s="18"/>
      <c r="AC207" s="18"/>
      <c r="AD207" s="18"/>
      <c r="AE207" s="18"/>
      <c r="AF207" s="18"/>
      <c r="AG207" s="18"/>
      <c r="AH207" s="18"/>
      <c r="AI207" s="18"/>
      <c r="AJ207" s="18"/>
      <c r="AK207" s="18"/>
      <c r="AL207" s="18"/>
      <c r="AM207" s="18"/>
      <c r="AN207" s="18"/>
      <c r="AO207" s="34"/>
    </row>
    <row r="208" spans="1:41">
      <c r="A208" s="17">
        <f>A207+1</f>
        <v>156</v>
      </c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  <c r="AA208" s="18"/>
      <c r="AB208" s="18"/>
      <c r="AC208" s="18"/>
      <c r="AD208" s="18"/>
      <c r="AE208" s="18"/>
      <c r="AF208" s="18"/>
      <c r="AG208" s="18"/>
      <c r="AH208" s="18"/>
      <c r="AI208" s="18"/>
      <c r="AJ208" s="18"/>
      <c r="AK208" s="18"/>
      <c r="AL208" s="18"/>
      <c r="AM208" s="18"/>
      <c r="AN208" s="18"/>
      <c r="AO208" s="34"/>
    </row>
    <row r="209" spans="1:41">
      <c r="A209" s="17">
        <f>A208+1</f>
        <v>157</v>
      </c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  <c r="AA209" s="18"/>
      <c r="AB209" s="18"/>
      <c r="AC209" s="18"/>
      <c r="AD209" s="18"/>
      <c r="AE209" s="18"/>
      <c r="AF209" s="18"/>
      <c r="AG209" s="18"/>
      <c r="AH209" s="18"/>
      <c r="AI209" s="18"/>
      <c r="AJ209" s="18"/>
      <c r="AK209" s="18"/>
      <c r="AL209" s="18"/>
      <c r="AM209" s="18"/>
      <c r="AN209" s="18"/>
      <c r="AO209" s="34"/>
    </row>
    <row r="210" spans="1:41">
      <c r="A210" s="17">
        <f>A209+1</f>
        <v>158</v>
      </c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  <c r="AA210" s="18"/>
      <c r="AB210" s="18"/>
      <c r="AC210" s="18"/>
      <c r="AD210" s="18"/>
      <c r="AE210" s="18"/>
      <c r="AF210" s="18"/>
      <c r="AG210" s="18"/>
      <c r="AH210" s="18"/>
      <c r="AI210" s="18"/>
      <c r="AJ210" s="18"/>
      <c r="AK210" s="18"/>
      <c r="AL210" s="18"/>
      <c r="AM210" s="18"/>
      <c r="AN210" s="18"/>
      <c r="AO210" s="34"/>
    </row>
    <row r="211" spans="1:41">
      <c r="A211" s="17">
        <f>A210+1</f>
        <v>159</v>
      </c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  <c r="AA211" s="18"/>
      <c r="AB211" s="18"/>
      <c r="AC211" s="18"/>
      <c r="AD211" s="18"/>
      <c r="AE211" s="18"/>
      <c r="AF211" s="18"/>
      <c r="AG211" s="18"/>
      <c r="AH211" s="18"/>
      <c r="AI211" s="18"/>
      <c r="AJ211" s="18"/>
      <c r="AK211" s="18"/>
      <c r="AL211" s="18"/>
      <c r="AM211" s="18"/>
      <c r="AN211" s="18"/>
      <c r="AO211" s="34"/>
    </row>
    <row r="212" spans="1:41">
      <c r="A212" s="17">
        <f>A211+1</f>
        <v>160</v>
      </c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  <c r="AA212" s="18"/>
      <c r="AB212" s="18"/>
      <c r="AC212" s="18"/>
      <c r="AD212" s="18"/>
      <c r="AE212" s="18"/>
      <c r="AF212" s="18"/>
      <c r="AG212" s="18"/>
      <c r="AH212" s="18"/>
      <c r="AI212" s="18"/>
      <c r="AJ212" s="18"/>
      <c r="AK212" s="18"/>
      <c r="AL212" s="18"/>
      <c r="AM212" s="18"/>
      <c r="AN212" s="18"/>
      <c r="AO212" s="34"/>
    </row>
    <row r="213" spans="1:41">
      <c r="A213" s="17">
        <f>A212+1</f>
        <v>161</v>
      </c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  <c r="AA213" s="18"/>
      <c r="AB213" s="18"/>
      <c r="AC213" s="18"/>
      <c r="AD213" s="18"/>
      <c r="AE213" s="18"/>
      <c r="AF213" s="18"/>
      <c r="AG213" s="18"/>
      <c r="AH213" s="18"/>
      <c r="AI213" s="18"/>
      <c r="AJ213" s="18"/>
      <c r="AK213" s="18"/>
      <c r="AL213" s="18"/>
      <c r="AM213" s="18"/>
      <c r="AN213" s="18"/>
      <c r="AO213" s="34"/>
    </row>
    <row r="214" spans="1:41">
      <c r="A214" s="17">
        <f>A213+1</f>
        <v>162</v>
      </c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  <c r="AA214" s="18"/>
      <c r="AB214" s="18"/>
      <c r="AC214" s="18"/>
      <c r="AD214" s="18"/>
      <c r="AE214" s="18"/>
      <c r="AF214" s="18"/>
      <c r="AG214" s="18"/>
      <c r="AH214" s="18"/>
      <c r="AI214" s="18"/>
      <c r="AJ214" s="18"/>
      <c r="AK214" s="18"/>
      <c r="AL214" s="18"/>
      <c r="AM214" s="18"/>
      <c r="AN214" s="18"/>
      <c r="AO214" s="34"/>
    </row>
    <row r="215" spans="1:41">
      <c r="A215" s="17">
        <f>A214+1</f>
        <v>163</v>
      </c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  <c r="AA215" s="18"/>
      <c r="AB215" s="18"/>
      <c r="AC215" s="18"/>
      <c r="AD215" s="18"/>
      <c r="AE215" s="18"/>
      <c r="AF215" s="18"/>
      <c r="AG215" s="18"/>
      <c r="AH215" s="18"/>
      <c r="AI215" s="18"/>
      <c r="AJ215" s="18"/>
      <c r="AK215" s="18"/>
      <c r="AL215" s="18"/>
      <c r="AM215" s="18"/>
      <c r="AN215" s="18"/>
      <c r="AO215" s="34"/>
    </row>
    <row r="216" spans="1:41">
      <c r="A216" s="17">
        <f>A215+1</f>
        <v>164</v>
      </c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  <c r="AA216" s="18"/>
      <c r="AB216" s="18"/>
      <c r="AC216" s="18"/>
      <c r="AD216" s="18"/>
      <c r="AE216" s="18"/>
      <c r="AF216" s="18"/>
      <c r="AG216" s="18"/>
      <c r="AH216" s="18"/>
      <c r="AI216" s="18"/>
      <c r="AJ216" s="18"/>
      <c r="AK216" s="18"/>
      <c r="AL216" s="18"/>
      <c r="AM216" s="18"/>
      <c r="AN216" s="18"/>
      <c r="AO216" s="34"/>
    </row>
    <row r="217" spans="1:41">
      <c r="A217" s="17">
        <f>A216+1</f>
        <v>165</v>
      </c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  <c r="AA217" s="18"/>
      <c r="AB217" s="18"/>
      <c r="AC217" s="18"/>
      <c r="AD217" s="18"/>
      <c r="AE217" s="18"/>
      <c r="AF217" s="18"/>
      <c r="AG217" s="18"/>
      <c r="AH217" s="18"/>
      <c r="AI217" s="18"/>
      <c r="AJ217" s="18"/>
      <c r="AK217" s="18"/>
      <c r="AL217" s="18"/>
      <c r="AM217" s="18"/>
      <c r="AN217" s="18"/>
      <c r="AO217" s="34"/>
    </row>
    <row r="218" spans="1:41">
      <c r="A218" s="17">
        <f>A217+1</f>
        <v>166</v>
      </c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  <c r="AA218" s="18"/>
      <c r="AB218" s="18"/>
      <c r="AC218" s="18"/>
      <c r="AD218" s="18"/>
      <c r="AE218" s="18"/>
      <c r="AF218" s="18"/>
      <c r="AG218" s="18"/>
      <c r="AH218" s="18"/>
      <c r="AI218" s="18"/>
      <c r="AJ218" s="18"/>
      <c r="AK218" s="18"/>
      <c r="AL218" s="18"/>
      <c r="AM218" s="18"/>
      <c r="AN218" s="18"/>
      <c r="AO218" s="34"/>
    </row>
    <row r="219" spans="1:41">
      <c r="A219" s="17">
        <f>A218+1</f>
        <v>167</v>
      </c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  <c r="AA219" s="18"/>
      <c r="AB219" s="18"/>
      <c r="AC219" s="18"/>
      <c r="AD219" s="18"/>
      <c r="AE219" s="18"/>
      <c r="AF219" s="18"/>
      <c r="AG219" s="18"/>
      <c r="AH219" s="18"/>
      <c r="AI219" s="18"/>
      <c r="AJ219" s="18"/>
      <c r="AK219" s="18"/>
      <c r="AL219" s="18"/>
      <c r="AM219" s="18"/>
      <c r="AN219" s="18"/>
      <c r="AO219" s="34"/>
    </row>
    <row r="220" spans="1:41">
      <c r="A220" s="17">
        <f>A219+1</f>
        <v>168</v>
      </c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  <c r="AA220" s="18"/>
      <c r="AB220" s="18"/>
      <c r="AC220" s="18"/>
      <c r="AD220" s="18"/>
      <c r="AE220" s="18"/>
      <c r="AF220" s="18"/>
      <c r="AG220" s="18"/>
      <c r="AH220" s="18"/>
      <c r="AI220" s="18"/>
      <c r="AJ220" s="18"/>
      <c r="AK220" s="18"/>
      <c r="AL220" s="18"/>
      <c r="AM220" s="18"/>
      <c r="AN220" s="18"/>
      <c r="AO220" s="34"/>
    </row>
    <row r="221" spans="1:41">
      <c r="A221" s="17">
        <f>A220+1</f>
        <v>169</v>
      </c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  <c r="AA221" s="18"/>
      <c r="AB221" s="18"/>
      <c r="AC221" s="18"/>
      <c r="AD221" s="18"/>
      <c r="AE221" s="18"/>
      <c r="AF221" s="18"/>
      <c r="AG221" s="18"/>
      <c r="AH221" s="18"/>
      <c r="AI221" s="18"/>
      <c r="AJ221" s="18"/>
      <c r="AK221" s="18"/>
      <c r="AL221" s="18"/>
      <c r="AM221" s="18"/>
      <c r="AN221" s="18"/>
      <c r="AO221" s="34"/>
    </row>
    <row r="222" spans="1:41">
      <c r="A222" s="17">
        <f>A221+1</f>
        <v>170</v>
      </c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  <c r="AA222" s="18"/>
      <c r="AB222" s="18"/>
      <c r="AC222" s="18"/>
      <c r="AD222" s="18"/>
      <c r="AE222" s="18"/>
      <c r="AF222" s="18"/>
      <c r="AG222" s="18"/>
      <c r="AH222" s="18"/>
      <c r="AI222" s="18"/>
      <c r="AJ222" s="18"/>
      <c r="AK222" s="18"/>
      <c r="AL222" s="18"/>
      <c r="AM222" s="18"/>
      <c r="AN222" s="18"/>
      <c r="AO222" s="34"/>
    </row>
    <row r="223" spans="1:41">
      <c r="A223" s="17">
        <f>A222+1</f>
        <v>171</v>
      </c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  <c r="AA223" s="18"/>
      <c r="AB223" s="18"/>
      <c r="AC223" s="18"/>
      <c r="AD223" s="18"/>
      <c r="AE223" s="18"/>
      <c r="AF223" s="18"/>
      <c r="AG223" s="18"/>
      <c r="AH223" s="18"/>
      <c r="AI223" s="18"/>
      <c r="AJ223" s="18"/>
      <c r="AK223" s="18"/>
      <c r="AL223" s="18"/>
      <c r="AM223" s="18"/>
      <c r="AN223" s="18"/>
      <c r="AO223" s="34"/>
    </row>
    <row r="224" spans="1:41">
      <c r="A224" s="17">
        <f>A223+1</f>
        <v>172</v>
      </c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  <c r="AA224" s="18"/>
      <c r="AB224" s="18"/>
      <c r="AC224" s="18"/>
      <c r="AD224" s="18"/>
      <c r="AE224" s="18"/>
      <c r="AF224" s="18"/>
      <c r="AG224" s="18"/>
      <c r="AH224" s="18"/>
      <c r="AI224" s="18"/>
      <c r="AJ224" s="18"/>
      <c r="AK224" s="18"/>
      <c r="AL224" s="18"/>
      <c r="AM224" s="18"/>
      <c r="AN224" s="18"/>
      <c r="AO224" s="34"/>
    </row>
    <row r="225" spans="1:41">
      <c r="A225" s="17">
        <f>A224+1</f>
        <v>173</v>
      </c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  <c r="AA225" s="18"/>
      <c r="AB225" s="18"/>
      <c r="AC225" s="18"/>
      <c r="AD225" s="18"/>
      <c r="AE225" s="18"/>
      <c r="AF225" s="18"/>
      <c r="AG225" s="18"/>
      <c r="AH225" s="18"/>
      <c r="AI225" s="18"/>
      <c r="AJ225" s="18"/>
      <c r="AK225" s="18"/>
      <c r="AL225" s="18"/>
      <c r="AM225" s="18"/>
      <c r="AN225" s="18"/>
      <c r="AO225" s="34"/>
    </row>
    <row r="226" spans="1:41">
      <c r="A226" s="17">
        <f>A225+1</f>
        <v>174</v>
      </c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  <c r="AA226" s="18"/>
      <c r="AB226" s="18"/>
      <c r="AC226" s="18"/>
      <c r="AD226" s="18"/>
      <c r="AE226" s="18"/>
      <c r="AF226" s="18"/>
      <c r="AG226" s="18"/>
      <c r="AH226" s="18"/>
      <c r="AI226" s="18"/>
      <c r="AJ226" s="18"/>
      <c r="AK226" s="18"/>
      <c r="AL226" s="18"/>
      <c r="AM226" s="18"/>
      <c r="AN226" s="18"/>
      <c r="AO226" s="34"/>
    </row>
    <row r="227" spans="1:41">
      <c r="A227" s="17">
        <f>A226+1</f>
        <v>175</v>
      </c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  <c r="AA227" s="18"/>
      <c r="AB227" s="18"/>
      <c r="AC227" s="18"/>
      <c r="AD227" s="18"/>
      <c r="AE227" s="18"/>
      <c r="AF227" s="18"/>
      <c r="AG227" s="18"/>
      <c r="AH227" s="18"/>
      <c r="AI227" s="18"/>
      <c r="AJ227" s="18"/>
      <c r="AK227" s="18"/>
      <c r="AL227" s="18"/>
      <c r="AM227" s="18"/>
      <c r="AN227" s="18"/>
      <c r="AO227" s="34"/>
    </row>
    <row r="228" spans="1:41">
      <c r="A228" s="17">
        <f>A227+1</f>
        <v>176</v>
      </c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  <c r="AA228" s="18"/>
      <c r="AB228" s="18"/>
      <c r="AC228" s="18"/>
      <c r="AD228" s="18"/>
      <c r="AE228" s="18"/>
      <c r="AF228" s="18"/>
      <c r="AG228" s="18"/>
      <c r="AH228" s="18"/>
      <c r="AI228" s="18"/>
      <c r="AJ228" s="18"/>
      <c r="AK228" s="18"/>
      <c r="AL228" s="18"/>
      <c r="AM228" s="18"/>
      <c r="AN228" s="18"/>
      <c r="AO228" s="34"/>
    </row>
    <row r="229" spans="1:41">
      <c r="A229" s="17">
        <f>A228+1</f>
        <v>177</v>
      </c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  <c r="AA229" s="18"/>
      <c r="AB229" s="18"/>
      <c r="AC229" s="18"/>
      <c r="AD229" s="18"/>
      <c r="AE229" s="18"/>
      <c r="AF229" s="18"/>
      <c r="AG229" s="18"/>
      <c r="AH229" s="18"/>
      <c r="AI229" s="18"/>
      <c r="AJ229" s="18"/>
      <c r="AK229" s="18"/>
      <c r="AL229" s="18"/>
      <c r="AM229" s="18"/>
      <c r="AN229" s="18"/>
      <c r="AO229" s="34"/>
    </row>
    <row r="230" spans="1:41">
      <c r="A230" s="17">
        <f>A229+1</f>
        <v>178</v>
      </c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  <c r="AA230" s="18"/>
      <c r="AB230" s="18"/>
      <c r="AC230" s="18"/>
      <c r="AD230" s="18"/>
      <c r="AE230" s="18"/>
      <c r="AF230" s="18"/>
      <c r="AG230" s="18"/>
      <c r="AH230" s="18"/>
      <c r="AI230" s="18"/>
      <c r="AJ230" s="18"/>
      <c r="AK230" s="18"/>
      <c r="AL230" s="18"/>
      <c r="AM230" s="18"/>
      <c r="AN230" s="18"/>
      <c r="AO230" s="34"/>
    </row>
    <row r="231" spans="1:41">
      <c r="A231" s="17">
        <f>A230+1</f>
        <v>179</v>
      </c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  <c r="AA231" s="18"/>
      <c r="AB231" s="18"/>
      <c r="AC231" s="18"/>
      <c r="AD231" s="18"/>
      <c r="AE231" s="18"/>
      <c r="AF231" s="18"/>
      <c r="AG231" s="18"/>
      <c r="AH231" s="18"/>
      <c r="AI231" s="18"/>
      <c r="AJ231" s="18"/>
      <c r="AK231" s="18"/>
      <c r="AL231" s="18"/>
      <c r="AM231" s="18"/>
      <c r="AN231" s="18"/>
      <c r="AO231" s="34"/>
    </row>
    <row r="232" spans="1:41">
      <c r="A232" s="17">
        <f>A231+1</f>
        <v>180</v>
      </c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  <c r="AA232" s="18"/>
      <c r="AB232" s="18"/>
      <c r="AC232" s="18"/>
      <c r="AD232" s="18"/>
      <c r="AE232" s="18"/>
      <c r="AF232" s="18"/>
      <c r="AG232" s="18"/>
      <c r="AH232" s="18"/>
      <c r="AI232" s="18"/>
      <c r="AJ232" s="18"/>
      <c r="AK232" s="18"/>
      <c r="AL232" s="18"/>
      <c r="AM232" s="18"/>
      <c r="AN232" s="18"/>
      <c r="AO232" s="34"/>
    </row>
    <row r="233" spans="1:41">
      <c r="A233" s="17">
        <f>A232+1</f>
        <v>181</v>
      </c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  <c r="AA233" s="18"/>
      <c r="AB233" s="18"/>
      <c r="AC233" s="18"/>
      <c r="AD233" s="18"/>
      <c r="AE233" s="18"/>
      <c r="AF233" s="18"/>
      <c r="AG233" s="18"/>
      <c r="AH233" s="18"/>
      <c r="AI233" s="18"/>
      <c r="AJ233" s="18"/>
      <c r="AK233" s="18"/>
      <c r="AL233" s="18"/>
      <c r="AM233" s="18"/>
      <c r="AN233" s="18"/>
      <c r="AO233" s="34"/>
    </row>
    <row r="234" spans="1:41">
      <c r="A234" s="17">
        <f>A233+1</f>
        <v>182</v>
      </c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  <c r="AA234" s="18"/>
      <c r="AB234" s="18"/>
      <c r="AC234" s="18"/>
      <c r="AD234" s="18"/>
      <c r="AE234" s="18"/>
      <c r="AF234" s="18"/>
      <c r="AG234" s="18"/>
      <c r="AH234" s="18"/>
      <c r="AI234" s="18"/>
      <c r="AJ234" s="18"/>
      <c r="AK234" s="18"/>
      <c r="AL234" s="18"/>
      <c r="AM234" s="18"/>
      <c r="AN234" s="18"/>
      <c r="AO234" s="34"/>
    </row>
    <row r="235" spans="1:41">
      <c r="A235" s="17">
        <f>A234+1</f>
        <v>183</v>
      </c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  <c r="AA235" s="18"/>
      <c r="AB235" s="18"/>
      <c r="AC235" s="18"/>
      <c r="AD235" s="18"/>
      <c r="AE235" s="18"/>
      <c r="AF235" s="18"/>
      <c r="AG235" s="18"/>
      <c r="AH235" s="18"/>
      <c r="AI235" s="18"/>
      <c r="AJ235" s="18"/>
      <c r="AK235" s="18"/>
      <c r="AL235" s="18"/>
      <c r="AM235" s="18"/>
      <c r="AN235" s="18"/>
      <c r="AO235" s="34"/>
    </row>
    <row r="236" spans="1:41">
      <c r="A236" s="17">
        <f>A235+1</f>
        <v>184</v>
      </c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  <c r="AA236" s="18"/>
      <c r="AB236" s="18"/>
      <c r="AC236" s="18"/>
      <c r="AD236" s="18"/>
      <c r="AE236" s="18"/>
      <c r="AF236" s="18"/>
      <c r="AG236" s="18"/>
      <c r="AH236" s="18"/>
      <c r="AI236" s="18"/>
      <c r="AJ236" s="18"/>
      <c r="AK236" s="18"/>
      <c r="AL236" s="18"/>
      <c r="AM236" s="18"/>
      <c r="AN236" s="18"/>
      <c r="AO236" s="34"/>
    </row>
    <row r="237" spans="1:41">
      <c r="A237" s="17">
        <f>A236+1</f>
        <v>185</v>
      </c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  <c r="AA237" s="18"/>
      <c r="AB237" s="18"/>
      <c r="AC237" s="18"/>
      <c r="AD237" s="18"/>
      <c r="AE237" s="18"/>
      <c r="AF237" s="18"/>
      <c r="AG237" s="18"/>
      <c r="AH237" s="18"/>
      <c r="AI237" s="18"/>
      <c r="AJ237" s="18"/>
      <c r="AK237" s="18"/>
      <c r="AL237" s="18"/>
      <c r="AM237" s="18"/>
      <c r="AN237" s="18"/>
      <c r="AO237" s="34"/>
    </row>
    <row r="238" spans="1:41">
      <c r="A238" s="17">
        <f>A237+1</f>
        <v>186</v>
      </c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  <c r="AA238" s="18"/>
      <c r="AB238" s="18"/>
      <c r="AC238" s="18"/>
      <c r="AD238" s="18"/>
      <c r="AE238" s="18"/>
      <c r="AF238" s="18"/>
      <c r="AG238" s="18"/>
      <c r="AH238" s="18"/>
      <c r="AI238" s="18"/>
      <c r="AJ238" s="18"/>
      <c r="AK238" s="18"/>
      <c r="AL238" s="18"/>
      <c r="AM238" s="18"/>
      <c r="AN238" s="18"/>
      <c r="AO238" s="34"/>
    </row>
    <row r="239" spans="1:41">
      <c r="A239" s="17">
        <f>A238+1</f>
        <v>187</v>
      </c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  <c r="AA239" s="18"/>
      <c r="AB239" s="18"/>
      <c r="AC239" s="18"/>
      <c r="AD239" s="18"/>
      <c r="AE239" s="18"/>
      <c r="AF239" s="18"/>
      <c r="AG239" s="18"/>
      <c r="AH239" s="18"/>
      <c r="AI239" s="18"/>
      <c r="AJ239" s="18"/>
      <c r="AK239" s="18"/>
      <c r="AL239" s="18"/>
      <c r="AM239" s="18"/>
      <c r="AN239" s="18"/>
      <c r="AO239" s="34"/>
    </row>
    <row r="240" spans="1:41">
      <c r="A240" s="17">
        <f>A239+1</f>
        <v>188</v>
      </c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  <c r="AA240" s="18"/>
      <c r="AB240" s="18"/>
      <c r="AC240" s="18"/>
      <c r="AD240" s="18"/>
      <c r="AE240" s="18"/>
      <c r="AF240" s="18"/>
      <c r="AG240" s="18"/>
      <c r="AH240" s="18"/>
      <c r="AI240" s="18"/>
      <c r="AJ240" s="18"/>
      <c r="AK240" s="18"/>
      <c r="AL240" s="18"/>
      <c r="AM240" s="18"/>
      <c r="AN240" s="18"/>
      <c r="AO240" s="34"/>
    </row>
    <row r="241" spans="1:41">
      <c r="A241" s="17">
        <f>A240+1</f>
        <v>189</v>
      </c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  <c r="AA241" s="18"/>
      <c r="AB241" s="18"/>
      <c r="AC241" s="18"/>
      <c r="AD241" s="18"/>
      <c r="AE241" s="18"/>
      <c r="AF241" s="18"/>
      <c r="AG241" s="18"/>
      <c r="AH241" s="18"/>
      <c r="AI241" s="18"/>
      <c r="AJ241" s="18"/>
      <c r="AK241" s="18"/>
      <c r="AL241" s="18"/>
      <c r="AM241" s="18"/>
      <c r="AN241" s="18"/>
      <c r="AO241" s="34"/>
    </row>
    <row r="242" spans="1:41">
      <c r="A242" s="17">
        <f>A241+1</f>
        <v>190</v>
      </c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  <c r="AA242" s="18"/>
      <c r="AB242" s="18"/>
      <c r="AC242" s="18"/>
      <c r="AD242" s="18"/>
      <c r="AE242" s="18"/>
      <c r="AF242" s="18"/>
      <c r="AG242" s="18"/>
      <c r="AH242" s="18"/>
      <c r="AI242" s="18"/>
      <c r="AJ242" s="18"/>
      <c r="AK242" s="18"/>
      <c r="AL242" s="18"/>
      <c r="AM242" s="18"/>
      <c r="AN242" s="18"/>
      <c r="AO242" s="34"/>
    </row>
    <row r="243" spans="1:41">
      <c r="A243" s="17">
        <f>A242+1</f>
        <v>191</v>
      </c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  <c r="AA243" s="18"/>
      <c r="AB243" s="18"/>
      <c r="AC243" s="18"/>
      <c r="AD243" s="18"/>
      <c r="AE243" s="18"/>
      <c r="AF243" s="18"/>
      <c r="AG243" s="18"/>
      <c r="AH243" s="18"/>
      <c r="AI243" s="18"/>
      <c r="AJ243" s="18"/>
      <c r="AK243" s="18"/>
      <c r="AL243" s="18"/>
      <c r="AM243" s="18"/>
      <c r="AN243" s="18"/>
      <c r="AO243" s="34"/>
    </row>
    <row r="244" spans="1:41">
      <c r="A244" s="17">
        <f>A243+1</f>
        <v>192</v>
      </c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  <c r="AA244" s="18"/>
      <c r="AB244" s="18"/>
      <c r="AC244" s="18"/>
      <c r="AD244" s="18"/>
      <c r="AE244" s="18"/>
      <c r="AF244" s="18"/>
      <c r="AG244" s="18"/>
      <c r="AH244" s="18"/>
      <c r="AI244" s="18"/>
      <c r="AJ244" s="18"/>
      <c r="AK244" s="18"/>
      <c r="AL244" s="18"/>
      <c r="AM244" s="18"/>
      <c r="AN244" s="18"/>
      <c r="AO244" s="34"/>
    </row>
    <row r="245" spans="1:41">
      <c r="A245" s="17">
        <f>A244+1</f>
        <v>193</v>
      </c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  <c r="AA245" s="18"/>
      <c r="AB245" s="18"/>
      <c r="AC245" s="18"/>
      <c r="AD245" s="18"/>
      <c r="AE245" s="18"/>
      <c r="AF245" s="18"/>
      <c r="AG245" s="18"/>
      <c r="AH245" s="18"/>
      <c r="AI245" s="18"/>
      <c r="AJ245" s="18"/>
      <c r="AK245" s="18"/>
      <c r="AL245" s="18"/>
      <c r="AM245" s="18"/>
      <c r="AN245" s="18"/>
      <c r="AO245" s="34"/>
    </row>
    <row r="246" spans="1:41">
      <c r="A246" s="17">
        <f>A245+1</f>
        <v>194</v>
      </c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  <c r="AA246" s="18"/>
      <c r="AB246" s="18"/>
      <c r="AC246" s="18"/>
      <c r="AD246" s="18"/>
      <c r="AE246" s="18"/>
      <c r="AF246" s="18"/>
      <c r="AG246" s="18"/>
      <c r="AH246" s="18"/>
      <c r="AI246" s="18"/>
      <c r="AJ246" s="18"/>
      <c r="AK246" s="18"/>
      <c r="AL246" s="18"/>
      <c r="AM246" s="18"/>
      <c r="AN246" s="18"/>
      <c r="AO246" s="34"/>
    </row>
    <row r="247" spans="1:41">
      <c r="A247" s="17">
        <f t="shared" ref="A247:A310" si="3">A246+1</f>
        <v>195</v>
      </c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  <c r="AA247" s="18"/>
      <c r="AB247" s="18"/>
      <c r="AC247" s="18"/>
      <c r="AD247" s="18"/>
      <c r="AE247" s="18"/>
      <c r="AF247" s="18"/>
      <c r="AG247" s="18"/>
      <c r="AH247" s="18"/>
      <c r="AI247" s="18"/>
      <c r="AJ247" s="18"/>
      <c r="AK247" s="18"/>
      <c r="AL247" s="18"/>
      <c r="AM247" s="18"/>
      <c r="AN247" s="18"/>
      <c r="AO247" s="34"/>
    </row>
    <row r="248" spans="1:41">
      <c r="A248" s="17">
        <f>A247+1</f>
        <v>196</v>
      </c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  <c r="AA248" s="18"/>
      <c r="AB248" s="18"/>
      <c r="AC248" s="18"/>
      <c r="AD248" s="18"/>
      <c r="AE248" s="18"/>
      <c r="AF248" s="18"/>
      <c r="AG248" s="18"/>
      <c r="AH248" s="18"/>
      <c r="AI248" s="18"/>
      <c r="AJ248" s="18"/>
      <c r="AK248" s="18"/>
      <c r="AL248" s="18"/>
      <c r="AM248" s="18"/>
      <c r="AN248" s="18"/>
      <c r="AO248" s="34"/>
    </row>
    <row r="249" spans="1:41">
      <c r="A249" s="17">
        <f>A248+1</f>
        <v>197</v>
      </c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  <c r="AA249" s="18"/>
      <c r="AB249" s="18"/>
      <c r="AC249" s="18"/>
      <c r="AD249" s="18"/>
      <c r="AE249" s="18"/>
      <c r="AF249" s="18"/>
      <c r="AG249" s="18"/>
      <c r="AH249" s="18"/>
      <c r="AI249" s="18"/>
      <c r="AJ249" s="18"/>
      <c r="AK249" s="18"/>
      <c r="AL249" s="18"/>
      <c r="AM249" s="18"/>
      <c r="AN249" s="18"/>
      <c r="AO249" s="34"/>
    </row>
    <row r="250" spans="1:41">
      <c r="A250" s="17">
        <f>A249+1</f>
        <v>198</v>
      </c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  <c r="AA250" s="18"/>
      <c r="AB250" s="18"/>
      <c r="AC250" s="18"/>
      <c r="AD250" s="18"/>
      <c r="AE250" s="18"/>
      <c r="AF250" s="18"/>
      <c r="AG250" s="18"/>
      <c r="AH250" s="18"/>
      <c r="AI250" s="18"/>
      <c r="AJ250" s="18"/>
      <c r="AK250" s="18"/>
      <c r="AL250" s="18"/>
      <c r="AM250" s="18"/>
      <c r="AN250" s="18"/>
      <c r="AO250" s="34"/>
    </row>
    <row r="251" spans="1:41">
      <c r="A251" s="17">
        <f>A250+1</f>
        <v>199</v>
      </c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  <c r="AA251" s="18"/>
      <c r="AB251" s="18"/>
      <c r="AC251" s="18"/>
      <c r="AD251" s="18"/>
      <c r="AE251" s="18"/>
      <c r="AF251" s="18"/>
      <c r="AG251" s="18"/>
      <c r="AH251" s="18"/>
      <c r="AI251" s="18"/>
      <c r="AJ251" s="18"/>
      <c r="AK251" s="18"/>
      <c r="AL251" s="18"/>
      <c r="AM251" s="18"/>
      <c r="AN251" s="18"/>
      <c r="AO251" s="34"/>
    </row>
    <row r="252" spans="1:41">
      <c r="A252" s="17">
        <f>A251+1</f>
        <v>200</v>
      </c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  <c r="AA252" s="18"/>
      <c r="AB252" s="18"/>
      <c r="AC252" s="18"/>
      <c r="AD252" s="18"/>
      <c r="AE252" s="18"/>
      <c r="AF252" s="18"/>
      <c r="AG252" s="18"/>
      <c r="AH252" s="18"/>
      <c r="AI252" s="18"/>
      <c r="AJ252" s="18"/>
      <c r="AK252" s="18"/>
      <c r="AL252" s="18"/>
      <c r="AM252" s="18"/>
      <c r="AN252" s="18"/>
      <c r="AO252" s="34"/>
    </row>
    <row r="253" spans="1:41">
      <c r="A253" s="17">
        <f>A252+1</f>
        <v>201</v>
      </c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  <c r="AA253" s="18"/>
      <c r="AB253" s="18"/>
      <c r="AC253" s="18"/>
      <c r="AD253" s="18"/>
      <c r="AE253" s="18"/>
      <c r="AF253" s="18"/>
      <c r="AG253" s="18"/>
      <c r="AH253" s="18"/>
      <c r="AI253" s="18"/>
      <c r="AJ253" s="18"/>
      <c r="AK253" s="18"/>
      <c r="AL253" s="18"/>
      <c r="AM253" s="18"/>
      <c r="AN253" s="18"/>
      <c r="AO253" s="34"/>
    </row>
    <row r="254" spans="1:41">
      <c r="A254" s="17">
        <f>A253+1</f>
        <v>202</v>
      </c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  <c r="AA254" s="18"/>
      <c r="AB254" s="18"/>
      <c r="AC254" s="18"/>
      <c r="AD254" s="18"/>
      <c r="AE254" s="18"/>
      <c r="AF254" s="18"/>
      <c r="AG254" s="18"/>
      <c r="AH254" s="18"/>
      <c r="AI254" s="18"/>
      <c r="AJ254" s="18"/>
      <c r="AK254" s="18"/>
      <c r="AL254" s="18"/>
      <c r="AM254" s="18"/>
      <c r="AN254" s="18"/>
      <c r="AO254" s="34"/>
    </row>
    <row r="255" spans="1:41">
      <c r="A255" s="17">
        <f>A254+1</f>
        <v>203</v>
      </c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  <c r="AA255" s="18"/>
      <c r="AB255" s="18"/>
      <c r="AC255" s="18"/>
      <c r="AD255" s="18"/>
      <c r="AE255" s="18"/>
      <c r="AF255" s="18"/>
      <c r="AG255" s="18"/>
      <c r="AH255" s="18"/>
      <c r="AI255" s="18"/>
      <c r="AJ255" s="18"/>
      <c r="AK255" s="18"/>
      <c r="AL255" s="18"/>
      <c r="AM255" s="18"/>
      <c r="AN255" s="18"/>
      <c r="AO255" s="34"/>
    </row>
    <row r="256" spans="1:41">
      <c r="A256" s="17">
        <f>A255+1</f>
        <v>204</v>
      </c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  <c r="AA256" s="18"/>
      <c r="AB256" s="18"/>
      <c r="AC256" s="18"/>
      <c r="AD256" s="18"/>
      <c r="AE256" s="18"/>
      <c r="AF256" s="18"/>
      <c r="AG256" s="18"/>
      <c r="AH256" s="18"/>
      <c r="AI256" s="18"/>
      <c r="AJ256" s="18"/>
      <c r="AK256" s="18"/>
      <c r="AL256" s="18"/>
      <c r="AM256" s="18"/>
      <c r="AN256" s="18"/>
      <c r="AO256" s="34"/>
    </row>
    <row r="257" spans="1:41">
      <c r="A257" s="17">
        <f>A256+1</f>
        <v>205</v>
      </c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  <c r="AA257" s="18"/>
      <c r="AB257" s="18"/>
      <c r="AC257" s="18"/>
      <c r="AD257" s="18"/>
      <c r="AE257" s="18"/>
      <c r="AF257" s="18"/>
      <c r="AG257" s="18"/>
      <c r="AH257" s="18"/>
      <c r="AI257" s="18"/>
      <c r="AJ257" s="18"/>
      <c r="AK257" s="18"/>
      <c r="AL257" s="18"/>
      <c r="AM257" s="18"/>
      <c r="AN257" s="18"/>
      <c r="AO257" s="34"/>
    </row>
    <row r="258" spans="1:41">
      <c r="A258" s="17">
        <f>A257+1</f>
        <v>206</v>
      </c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  <c r="AA258" s="18"/>
      <c r="AB258" s="18"/>
      <c r="AC258" s="18"/>
      <c r="AD258" s="18"/>
      <c r="AE258" s="18"/>
      <c r="AF258" s="18"/>
      <c r="AG258" s="18"/>
      <c r="AH258" s="18"/>
      <c r="AI258" s="18"/>
      <c r="AJ258" s="18"/>
      <c r="AK258" s="18"/>
      <c r="AL258" s="18"/>
      <c r="AM258" s="18"/>
      <c r="AN258" s="18"/>
      <c r="AO258" s="34"/>
    </row>
    <row r="259" spans="1:41">
      <c r="A259" s="17">
        <f>A258+1</f>
        <v>207</v>
      </c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  <c r="AA259" s="18"/>
      <c r="AB259" s="18"/>
      <c r="AC259" s="18"/>
      <c r="AD259" s="18"/>
      <c r="AE259" s="18"/>
      <c r="AF259" s="18"/>
      <c r="AG259" s="18"/>
      <c r="AH259" s="18"/>
      <c r="AI259" s="18"/>
      <c r="AJ259" s="18"/>
      <c r="AK259" s="18"/>
      <c r="AL259" s="18"/>
      <c r="AM259" s="18"/>
      <c r="AN259" s="18"/>
      <c r="AO259" s="34"/>
    </row>
    <row r="260" spans="1:41">
      <c r="A260" s="17">
        <f>A259+1</f>
        <v>208</v>
      </c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  <c r="AA260" s="18"/>
      <c r="AB260" s="18"/>
      <c r="AC260" s="18"/>
      <c r="AD260" s="18"/>
      <c r="AE260" s="18"/>
      <c r="AF260" s="18"/>
      <c r="AG260" s="18"/>
      <c r="AH260" s="18"/>
      <c r="AI260" s="18"/>
      <c r="AJ260" s="18"/>
      <c r="AK260" s="18"/>
      <c r="AL260" s="18"/>
      <c r="AM260" s="18"/>
      <c r="AN260" s="18"/>
      <c r="AO260" s="34"/>
    </row>
    <row r="261" spans="1:41">
      <c r="A261" s="17">
        <f>A260+1</f>
        <v>209</v>
      </c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  <c r="AA261" s="18"/>
      <c r="AB261" s="18"/>
      <c r="AC261" s="18"/>
      <c r="AD261" s="18"/>
      <c r="AE261" s="18"/>
      <c r="AF261" s="18"/>
      <c r="AG261" s="18"/>
      <c r="AH261" s="18"/>
      <c r="AI261" s="18"/>
      <c r="AJ261" s="18"/>
      <c r="AK261" s="18"/>
      <c r="AL261" s="18"/>
      <c r="AM261" s="18"/>
      <c r="AN261" s="18"/>
      <c r="AO261" s="34"/>
    </row>
    <row r="262" spans="1:41">
      <c r="A262" s="17">
        <f>A261+1</f>
        <v>210</v>
      </c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  <c r="AA262" s="18"/>
      <c r="AB262" s="18"/>
      <c r="AC262" s="18"/>
      <c r="AD262" s="18"/>
      <c r="AE262" s="18"/>
      <c r="AF262" s="18"/>
      <c r="AG262" s="18"/>
      <c r="AH262" s="18"/>
      <c r="AI262" s="18"/>
      <c r="AJ262" s="18"/>
      <c r="AK262" s="18"/>
      <c r="AL262" s="18"/>
      <c r="AM262" s="18"/>
      <c r="AN262" s="18"/>
      <c r="AO262" s="34"/>
    </row>
    <row r="263" spans="1:41">
      <c r="A263" s="17">
        <f>A262+1</f>
        <v>211</v>
      </c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  <c r="AA263" s="18"/>
      <c r="AB263" s="18"/>
      <c r="AC263" s="18"/>
      <c r="AD263" s="18"/>
      <c r="AE263" s="18"/>
      <c r="AF263" s="18"/>
      <c r="AG263" s="18"/>
      <c r="AH263" s="18"/>
      <c r="AI263" s="18"/>
      <c r="AJ263" s="18"/>
      <c r="AK263" s="18"/>
      <c r="AL263" s="18"/>
      <c r="AM263" s="18"/>
      <c r="AN263" s="18"/>
      <c r="AO263" s="34"/>
    </row>
    <row r="264" spans="1:41">
      <c r="A264" s="17">
        <f>A263+1</f>
        <v>212</v>
      </c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  <c r="AA264" s="18"/>
      <c r="AB264" s="18"/>
      <c r="AC264" s="18"/>
      <c r="AD264" s="18"/>
      <c r="AE264" s="18"/>
      <c r="AF264" s="18"/>
      <c r="AG264" s="18"/>
      <c r="AH264" s="18"/>
      <c r="AI264" s="18"/>
      <c r="AJ264" s="18"/>
      <c r="AK264" s="18"/>
      <c r="AL264" s="18"/>
      <c r="AM264" s="18"/>
      <c r="AN264" s="18"/>
      <c r="AO264" s="34"/>
    </row>
    <row r="265" spans="1:41">
      <c r="A265" s="17">
        <f>A264+1</f>
        <v>213</v>
      </c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  <c r="AA265" s="18"/>
      <c r="AB265" s="18"/>
      <c r="AC265" s="18"/>
      <c r="AD265" s="18"/>
      <c r="AE265" s="18"/>
      <c r="AF265" s="18"/>
      <c r="AG265" s="18"/>
      <c r="AH265" s="18"/>
      <c r="AI265" s="18"/>
      <c r="AJ265" s="18"/>
      <c r="AK265" s="18"/>
      <c r="AL265" s="18"/>
      <c r="AM265" s="18"/>
      <c r="AN265" s="18"/>
      <c r="AO265" s="34"/>
    </row>
    <row r="266" spans="1:41">
      <c r="A266" s="17">
        <f>A265+1</f>
        <v>214</v>
      </c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  <c r="AA266" s="18"/>
      <c r="AB266" s="18"/>
      <c r="AC266" s="18"/>
      <c r="AD266" s="18"/>
      <c r="AE266" s="18"/>
      <c r="AF266" s="18"/>
      <c r="AG266" s="18"/>
      <c r="AH266" s="18"/>
      <c r="AI266" s="18"/>
      <c r="AJ266" s="18"/>
      <c r="AK266" s="18"/>
      <c r="AL266" s="18"/>
      <c r="AM266" s="18"/>
      <c r="AN266" s="18"/>
      <c r="AO266" s="34"/>
    </row>
    <row r="267" spans="1:41">
      <c r="A267" s="17">
        <f>A266+1</f>
        <v>215</v>
      </c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  <c r="AA267" s="18"/>
      <c r="AB267" s="18"/>
      <c r="AC267" s="18"/>
      <c r="AD267" s="18"/>
      <c r="AE267" s="18"/>
      <c r="AF267" s="18"/>
      <c r="AG267" s="18"/>
      <c r="AH267" s="18"/>
      <c r="AI267" s="18"/>
      <c r="AJ267" s="18"/>
      <c r="AK267" s="18"/>
      <c r="AL267" s="18"/>
      <c r="AM267" s="18"/>
      <c r="AN267" s="18"/>
      <c r="AO267" s="34"/>
    </row>
    <row r="268" spans="1:41">
      <c r="A268" s="17">
        <f>A267+1</f>
        <v>216</v>
      </c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  <c r="AA268" s="18"/>
      <c r="AB268" s="18"/>
      <c r="AC268" s="18"/>
      <c r="AD268" s="18"/>
      <c r="AE268" s="18"/>
      <c r="AF268" s="18"/>
      <c r="AG268" s="18"/>
      <c r="AH268" s="18"/>
      <c r="AI268" s="18"/>
      <c r="AJ268" s="18"/>
      <c r="AK268" s="18"/>
      <c r="AL268" s="18"/>
      <c r="AM268" s="18"/>
      <c r="AN268" s="18"/>
      <c r="AO268" s="34"/>
    </row>
    <row r="269" spans="1:41">
      <c r="A269" s="17">
        <f>A268+1</f>
        <v>217</v>
      </c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  <c r="AA269" s="18"/>
      <c r="AB269" s="18"/>
      <c r="AC269" s="18"/>
      <c r="AD269" s="18"/>
      <c r="AE269" s="18"/>
      <c r="AF269" s="18"/>
      <c r="AG269" s="18"/>
      <c r="AH269" s="18"/>
      <c r="AI269" s="18"/>
      <c r="AJ269" s="18"/>
      <c r="AK269" s="18"/>
      <c r="AL269" s="18"/>
      <c r="AM269" s="18"/>
      <c r="AN269" s="18"/>
      <c r="AO269" s="34"/>
    </row>
    <row r="270" spans="1:41">
      <c r="A270" s="17">
        <f>A269+1</f>
        <v>218</v>
      </c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  <c r="AA270" s="18"/>
      <c r="AB270" s="18"/>
      <c r="AC270" s="18"/>
      <c r="AD270" s="18"/>
      <c r="AE270" s="18"/>
      <c r="AF270" s="18"/>
      <c r="AG270" s="18"/>
      <c r="AH270" s="18"/>
      <c r="AI270" s="18"/>
      <c r="AJ270" s="18"/>
      <c r="AK270" s="18"/>
      <c r="AL270" s="18"/>
      <c r="AM270" s="18"/>
      <c r="AN270" s="18"/>
      <c r="AO270" s="34"/>
    </row>
    <row r="271" spans="1:41">
      <c r="A271" s="17">
        <f>A270+1</f>
        <v>219</v>
      </c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  <c r="AA271" s="18"/>
      <c r="AB271" s="18"/>
      <c r="AC271" s="18"/>
      <c r="AD271" s="18"/>
      <c r="AE271" s="18"/>
      <c r="AF271" s="18"/>
      <c r="AG271" s="18"/>
      <c r="AH271" s="18"/>
      <c r="AI271" s="18"/>
      <c r="AJ271" s="18"/>
      <c r="AK271" s="18"/>
      <c r="AL271" s="18"/>
      <c r="AM271" s="18"/>
      <c r="AN271" s="18"/>
      <c r="AO271" s="34"/>
    </row>
    <row r="272" spans="1:41">
      <c r="A272" s="17">
        <f>A271+1</f>
        <v>220</v>
      </c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  <c r="AA272" s="18"/>
      <c r="AB272" s="18"/>
      <c r="AC272" s="18"/>
      <c r="AD272" s="18"/>
      <c r="AE272" s="18"/>
      <c r="AF272" s="18"/>
      <c r="AG272" s="18"/>
      <c r="AH272" s="18"/>
      <c r="AI272" s="18"/>
      <c r="AJ272" s="18"/>
      <c r="AK272" s="18"/>
      <c r="AL272" s="18"/>
      <c r="AM272" s="18"/>
      <c r="AN272" s="18"/>
      <c r="AO272" s="34"/>
    </row>
    <row r="273" spans="1:41">
      <c r="A273" s="17">
        <f>A272+1</f>
        <v>221</v>
      </c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  <c r="AA273" s="18"/>
      <c r="AB273" s="18"/>
      <c r="AC273" s="18"/>
      <c r="AD273" s="18"/>
      <c r="AE273" s="18"/>
      <c r="AF273" s="18"/>
      <c r="AG273" s="18"/>
      <c r="AH273" s="18"/>
      <c r="AI273" s="18"/>
      <c r="AJ273" s="18"/>
      <c r="AK273" s="18"/>
      <c r="AL273" s="18"/>
      <c r="AM273" s="18"/>
      <c r="AN273" s="18"/>
      <c r="AO273" s="34"/>
    </row>
    <row r="274" spans="1:41">
      <c r="A274" s="17">
        <f>A273+1</f>
        <v>222</v>
      </c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  <c r="AA274" s="18"/>
      <c r="AB274" s="18"/>
      <c r="AC274" s="18"/>
      <c r="AD274" s="18"/>
      <c r="AE274" s="18"/>
      <c r="AF274" s="18"/>
      <c r="AG274" s="18"/>
      <c r="AH274" s="18"/>
      <c r="AI274" s="18"/>
      <c r="AJ274" s="18"/>
      <c r="AK274" s="18"/>
      <c r="AL274" s="18"/>
      <c r="AM274" s="18"/>
      <c r="AN274" s="18"/>
      <c r="AO274" s="34"/>
    </row>
    <row r="275" spans="1:41">
      <c r="A275" s="17">
        <f>A274+1</f>
        <v>223</v>
      </c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  <c r="AA275" s="18"/>
      <c r="AB275" s="18"/>
      <c r="AC275" s="18"/>
      <c r="AD275" s="18"/>
      <c r="AE275" s="18"/>
      <c r="AF275" s="18"/>
      <c r="AG275" s="18"/>
      <c r="AH275" s="18"/>
      <c r="AI275" s="18"/>
      <c r="AJ275" s="18"/>
      <c r="AK275" s="18"/>
      <c r="AL275" s="18"/>
      <c r="AM275" s="18"/>
      <c r="AN275" s="18"/>
      <c r="AO275" s="34"/>
    </row>
    <row r="276" spans="1:41">
      <c r="A276" s="17">
        <f>A275+1</f>
        <v>224</v>
      </c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  <c r="AA276" s="18"/>
      <c r="AB276" s="18"/>
      <c r="AC276" s="18"/>
      <c r="AD276" s="18"/>
      <c r="AE276" s="18"/>
      <c r="AF276" s="18"/>
      <c r="AG276" s="18"/>
      <c r="AH276" s="18"/>
      <c r="AI276" s="18"/>
      <c r="AJ276" s="18"/>
      <c r="AK276" s="18"/>
      <c r="AL276" s="18"/>
      <c r="AM276" s="18"/>
      <c r="AN276" s="18"/>
      <c r="AO276" s="34"/>
    </row>
    <row r="277" spans="1:41">
      <c r="A277" s="17">
        <f>A276+1</f>
        <v>225</v>
      </c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  <c r="AA277" s="18"/>
      <c r="AB277" s="18"/>
      <c r="AC277" s="18"/>
      <c r="AD277" s="18"/>
      <c r="AE277" s="18"/>
      <c r="AF277" s="18"/>
      <c r="AG277" s="18"/>
      <c r="AH277" s="18"/>
      <c r="AI277" s="18"/>
      <c r="AJ277" s="18"/>
      <c r="AK277" s="18"/>
      <c r="AL277" s="18"/>
      <c r="AM277" s="18"/>
      <c r="AN277" s="18"/>
      <c r="AO277" s="34"/>
    </row>
    <row r="278" spans="1:41">
      <c r="A278" s="17">
        <f>A277+1</f>
        <v>226</v>
      </c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  <c r="AA278" s="18"/>
      <c r="AB278" s="18"/>
      <c r="AC278" s="18"/>
      <c r="AD278" s="18"/>
      <c r="AE278" s="18"/>
      <c r="AF278" s="18"/>
      <c r="AG278" s="18"/>
      <c r="AH278" s="18"/>
      <c r="AI278" s="18"/>
      <c r="AJ278" s="18"/>
      <c r="AK278" s="18"/>
      <c r="AL278" s="18"/>
      <c r="AM278" s="18"/>
      <c r="AN278" s="18"/>
      <c r="AO278" s="34"/>
    </row>
    <row r="279" spans="1:41">
      <c r="A279" s="17">
        <f>A278+1</f>
        <v>227</v>
      </c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  <c r="AA279" s="18"/>
      <c r="AB279" s="18"/>
      <c r="AC279" s="18"/>
      <c r="AD279" s="18"/>
      <c r="AE279" s="18"/>
      <c r="AF279" s="18"/>
      <c r="AG279" s="18"/>
      <c r="AH279" s="18"/>
      <c r="AI279" s="18"/>
      <c r="AJ279" s="18"/>
      <c r="AK279" s="18"/>
      <c r="AL279" s="18"/>
      <c r="AM279" s="18"/>
      <c r="AN279" s="18"/>
      <c r="AO279" s="34"/>
    </row>
    <row r="280" spans="1:41">
      <c r="A280" s="17">
        <f>A279+1</f>
        <v>228</v>
      </c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  <c r="AA280" s="18"/>
      <c r="AB280" s="18"/>
      <c r="AC280" s="18"/>
      <c r="AD280" s="18"/>
      <c r="AE280" s="18"/>
      <c r="AF280" s="18"/>
      <c r="AG280" s="18"/>
      <c r="AH280" s="18"/>
      <c r="AI280" s="18"/>
      <c r="AJ280" s="18"/>
      <c r="AK280" s="18"/>
      <c r="AL280" s="18"/>
      <c r="AM280" s="18"/>
      <c r="AN280" s="18"/>
      <c r="AO280" s="34"/>
    </row>
    <row r="281" spans="1:41">
      <c r="A281" s="17">
        <f>A280+1</f>
        <v>229</v>
      </c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  <c r="AA281" s="18"/>
      <c r="AB281" s="18"/>
      <c r="AC281" s="18"/>
      <c r="AD281" s="18"/>
      <c r="AE281" s="18"/>
      <c r="AF281" s="18"/>
      <c r="AG281" s="18"/>
      <c r="AH281" s="18"/>
      <c r="AI281" s="18"/>
      <c r="AJ281" s="18"/>
      <c r="AK281" s="18"/>
      <c r="AL281" s="18"/>
      <c r="AM281" s="18"/>
      <c r="AN281" s="18"/>
      <c r="AO281" s="34"/>
    </row>
    <row r="282" spans="1:41">
      <c r="A282" s="17">
        <f>A281+1</f>
        <v>230</v>
      </c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  <c r="AA282" s="18"/>
      <c r="AB282" s="18"/>
      <c r="AC282" s="18"/>
      <c r="AD282" s="18"/>
      <c r="AE282" s="18"/>
      <c r="AF282" s="18"/>
      <c r="AG282" s="18"/>
      <c r="AH282" s="18"/>
      <c r="AI282" s="18"/>
      <c r="AJ282" s="18"/>
      <c r="AK282" s="18"/>
      <c r="AL282" s="18"/>
      <c r="AM282" s="18"/>
      <c r="AN282" s="18"/>
      <c r="AO282" s="34"/>
    </row>
    <row r="283" spans="1:41">
      <c r="A283" s="17">
        <f>A282+1</f>
        <v>231</v>
      </c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  <c r="AA283" s="18"/>
      <c r="AB283" s="18"/>
      <c r="AC283" s="18"/>
      <c r="AD283" s="18"/>
      <c r="AE283" s="18"/>
      <c r="AF283" s="18"/>
      <c r="AG283" s="18"/>
      <c r="AH283" s="18"/>
      <c r="AI283" s="18"/>
      <c r="AJ283" s="18"/>
      <c r="AK283" s="18"/>
      <c r="AL283" s="18"/>
      <c r="AM283" s="18"/>
      <c r="AN283" s="18"/>
      <c r="AO283" s="34"/>
    </row>
    <row r="284" spans="1:41">
      <c r="A284" s="17">
        <f>A283+1</f>
        <v>232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  <c r="AA284" s="18"/>
      <c r="AB284" s="18"/>
      <c r="AC284" s="18"/>
      <c r="AD284" s="18"/>
      <c r="AE284" s="18"/>
      <c r="AF284" s="18"/>
      <c r="AG284" s="18"/>
      <c r="AH284" s="18"/>
      <c r="AI284" s="18"/>
      <c r="AJ284" s="18"/>
      <c r="AK284" s="18"/>
      <c r="AL284" s="18"/>
      <c r="AM284" s="18"/>
      <c r="AN284" s="18"/>
      <c r="AO284" s="34"/>
    </row>
    <row r="285" spans="1:41">
      <c r="A285" s="17">
        <f>A284+1</f>
        <v>233</v>
      </c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  <c r="AA285" s="18"/>
      <c r="AB285" s="18"/>
      <c r="AC285" s="18"/>
      <c r="AD285" s="18"/>
      <c r="AE285" s="18"/>
      <c r="AF285" s="18"/>
      <c r="AG285" s="18"/>
      <c r="AH285" s="18"/>
      <c r="AI285" s="18"/>
      <c r="AJ285" s="18"/>
      <c r="AK285" s="18"/>
      <c r="AL285" s="18"/>
      <c r="AM285" s="18"/>
      <c r="AN285" s="18"/>
      <c r="AO285" s="34"/>
    </row>
    <row r="286" spans="1:41">
      <c r="A286" s="17">
        <f>A285+1</f>
        <v>234</v>
      </c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  <c r="AA286" s="18"/>
      <c r="AB286" s="18"/>
      <c r="AC286" s="18"/>
      <c r="AD286" s="18"/>
      <c r="AE286" s="18"/>
      <c r="AF286" s="18"/>
      <c r="AG286" s="18"/>
      <c r="AH286" s="18"/>
      <c r="AI286" s="18"/>
      <c r="AJ286" s="18"/>
      <c r="AK286" s="18"/>
      <c r="AL286" s="18"/>
      <c r="AM286" s="18"/>
      <c r="AN286" s="18"/>
      <c r="AO286" s="34"/>
    </row>
    <row r="287" spans="1:41">
      <c r="A287" s="17">
        <f>A286+1</f>
        <v>235</v>
      </c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  <c r="AA287" s="18"/>
      <c r="AB287" s="18"/>
      <c r="AC287" s="18"/>
      <c r="AD287" s="18"/>
      <c r="AE287" s="18"/>
      <c r="AF287" s="18"/>
      <c r="AG287" s="18"/>
      <c r="AH287" s="18"/>
      <c r="AI287" s="18"/>
      <c r="AJ287" s="18"/>
      <c r="AK287" s="18"/>
      <c r="AL287" s="18"/>
      <c r="AM287" s="18"/>
      <c r="AN287" s="18"/>
      <c r="AO287" s="34"/>
    </row>
    <row r="288" spans="1:41">
      <c r="A288" s="17">
        <f>A287+1</f>
        <v>236</v>
      </c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  <c r="AA288" s="18"/>
      <c r="AB288" s="18"/>
      <c r="AC288" s="18"/>
      <c r="AD288" s="18"/>
      <c r="AE288" s="18"/>
      <c r="AF288" s="18"/>
      <c r="AG288" s="18"/>
      <c r="AH288" s="18"/>
      <c r="AI288" s="18"/>
      <c r="AJ288" s="18"/>
      <c r="AK288" s="18"/>
      <c r="AL288" s="18"/>
      <c r="AM288" s="18"/>
      <c r="AN288" s="18"/>
      <c r="AO288" s="34"/>
    </row>
    <row r="289" spans="1:41">
      <c r="A289" s="17">
        <f>A288+1</f>
        <v>237</v>
      </c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  <c r="AA289" s="18"/>
      <c r="AB289" s="18"/>
      <c r="AC289" s="18"/>
      <c r="AD289" s="18"/>
      <c r="AE289" s="18"/>
      <c r="AF289" s="18"/>
      <c r="AG289" s="18"/>
      <c r="AH289" s="18"/>
      <c r="AI289" s="18"/>
      <c r="AJ289" s="18"/>
      <c r="AK289" s="18"/>
      <c r="AL289" s="18"/>
      <c r="AM289" s="18"/>
      <c r="AN289" s="18"/>
      <c r="AO289" s="34"/>
    </row>
    <row r="290" spans="1:41">
      <c r="A290" s="17">
        <f>A289+1</f>
        <v>238</v>
      </c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  <c r="AA290" s="18"/>
      <c r="AB290" s="18"/>
      <c r="AC290" s="18"/>
      <c r="AD290" s="18"/>
      <c r="AE290" s="18"/>
      <c r="AF290" s="18"/>
      <c r="AG290" s="18"/>
      <c r="AH290" s="18"/>
      <c r="AI290" s="18"/>
      <c r="AJ290" s="18"/>
      <c r="AK290" s="18"/>
      <c r="AL290" s="18"/>
      <c r="AM290" s="18"/>
      <c r="AN290" s="18"/>
      <c r="AO290" s="34"/>
    </row>
    <row r="291" spans="1:41">
      <c r="A291" s="17">
        <f>A290+1</f>
        <v>239</v>
      </c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  <c r="AA291" s="18"/>
      <c r="AB291" s="18"/>
      <c r="AC291" s="18"/>
      <c r="AD291" s="18"/>
      <c r="AE291" s="18"/>
      <c r="AF291" s="18"/>
      <c r="AG291" s="18"/>
      <c r="AH291" s="18"/>
      <c r="AI291" s="18"/>
      <c r="AJ291" s="18"/>
      <c r="AK291" s="18"/>
      <c r="AL291" s="18"/>
      <c r="AM291" s="18"/>
      <c r="AN291" s="18"/>
      <c r="AO291" s="34"/>
    </row>
    <row r="292" spans="1:41">
      <c r="A292" s="17">
        <f>A291+1</f>
        <v>240</v>
      </c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  <c r="AA292" s="18"/>
      <c r="AB292" s="18"/>
      <c r="AC292" s="18"/>
      <c r="AD292" s="18"/>
      <c r="AE292" s="18"/>
      <c r="AF292" s="18"/>
      <c r="AG292" s="18"/>
      <c r="AH292" s="18"/>
      <c r="AI292" s="18"/>
      <c r="AJ292" s="18"/>
      <c r="AK292" s="18"/>
      <c r="AL292" s="18"/>
      <c r="AM292" s="18"/>
      <c r="AN292" s="18"/>
      <c r="AO292" s="34"/>
    </row>
    <row r="293" spans="1:41">
      <c r="A293" s="17">
        <f>A292+1</f>
        <v>241</v>
      </c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  <c r="AA293" s="18"/>
      <c r="AB293" s="18"/>
      <c r="AC293" s="18"/>
      <c r="AD293" s="18"/>
      <c r="AE293" s="18"/>
      <c r="AF293" s="18"/>
      <c r="AG293" s="18"/>
      <c r="AH293" s="18"/>
      <c r="AI293" s="18"/>
      <c r="AJ293" s="18"/>
      <c r="AK293" s="18"/>
      <c r="AL293" s="18"/>
      <c r="AM293" s="18"/>
      <c r="AN293" s="18"/>
      <c r="AO293" s="34"/>
    </row>
    <row r="294" spans="1:41">
      <c r="A294" s="17">
        <f>A293+1</f>
        <v>242</v>
      </c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  <c r="AA294" s="18"/>
      <c r="AB294" s="18"/>
      <c r="AC294" s="18"/>
      <c r="AD294" s="18"/>
      <c r="AE294" s="18"/>
      <c r="AF294" s="18"/>
      <c r="AG294" s="18"/>
      <c r="AH294" s="18"/>
      <c r="AI294" s="18"/>
      <c r="AJ294" s="18"/>
      <c r="AK294" s="18"/>
      <c r="AL294" s="18"/>
      <c r="AM294" s="18"/>
      <c r="AN294" s="18"/>
      <c r="AO294" s="34"/>
    </row>
    <row r="295" spans="1:41">
      <c r="A295" s="17">
        <f>A294+1</f>
        <v>243</v>
      </c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  <c r="AA295" s="18"/>
      <c r="AB295" s="18"/>
      <c r="AC295" s="18"/>
      <c r="AD295" s="18"/>
      <c r="AE295" s="18"/>
      <c r="AF295" s="18"/>
      <c r="AG295" s="18"/>
      <c r="AH295" s="18"/>
      <c r="AI295" s="18"/>
      <c r="AJ295" s="18"/>
      <c r="AK295" s="18"/>
      <c r="AL295" s="18"/>
      <c r="AM295" s="18"/>
      <c r="AN295" s="18"/>
      <c r="AO295" s="34"/>
    </row>
    <row r="296" spans="1:41">
      <c r="A296" s="17">
        <f>A295+1</f>
        <v>244</v>
      </c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  <c r="AA296" s="18"/>
      <c r="AB296" s="18"/>
      <c r="AC296" s="18"/>
      <c r="AD296" s="18"/>
      <c r="AE296" s="18"/>
      <c r="AF296" s="18"/>
      <c r="AG296" s="18"/>
      <c r="AH296" s="18"/>
      <c r="AI296" s="18"/>
      <c r="AJ296" s="18"/>
      <c r="AK296" s="18"/>
      <c r="AL296" s="18"/>
      <c r="AM296" s="18"/>
      <c r="AN296" s="18"/>
      <c r="AO296" s="34"/>
    </row>
    <row r="297" spans="1:41">
      <c r="A297" s="17">
        <f>A296+1</f>
        <v>245</v>
      </c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  <c r="AA297" s="18"/>
      <c r="AB297" s="18"/>
      <c r="AC297" s="18"/>
      <c r="AD297" s="18"/>
      <c r="AE297" s="18"/>
      <c r="AF297" s="18"/>
      <c r="AG297" s="18"/>
      <c r="AH297" s="18"/>
      <c r="AI297" s="18"/>
      <c r="AJ297" s="18"/>
      <c r="AK297" s="18"/>
      <c r="AL297" s="18"/>
      <c r="AM297" s="18"/>
      <c r="AN297" s="18"/>
      <c r="AO297" s="34"/>
    </row>
    <row r="298" spans="1:41">
      <c r="A298" s="17">
        <f>A297+1</f>
        <v>246</v>
      </c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  <c r="AA298" s="18"/>
      <c r="AB298" s="18"/>
      <c r="AC298" s="18"/>
      <c r="AD298" s="18"/>
      <c r="AE298" s="18"/>
      <c r="AF298" s="18"/>
      <c r="AG298" s="18"/>
      <c r="AH298" s="18"/>
      <c r="AI298" s="18"/>
      <c r="AJ298" s="18"/>
      <c r="AK298" s="18"/>
      <c r="AL298" s="18"/>
      <c r="AM298" s="18"/>
      <c r="AN298" s="18"/>
      <c r="AO298" s="34"/>
    </row>
    <row r="299" spans="1:41">
      <c r="A299" s="17">
        <f>A298+1</f>
        <v>247</v>
      </c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  <c r="AA299" s="18"/>
      <c r="AB299" s="18"/>
      <c r="AC299" s="18"/>
      <c r="AD299" s="18"/>
      <c r="AE299" s="18"/>
      <c r="AF299" s="18"/>
      <c r="AG299" s="18"/>
      <c r="AH299" s="18"/>
      <c r="AI299" s="18"/>
      <c r="AJ299" s="18"/>
      <c r="AK299" s="18"/>
      <c r="AL299" s="18"/>
      <c r="AM299" s="18"/>
      <c r="AN299" s="18"/>
      <c r="AO299" s="34"/>
    </row>
    <row r="300" spans="1:41">
      <c r="A300" s="17">
        <f>A299+1</f>
        <v>248</v>
      </c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  <c r="AA300" s="18"/>
      <c r="AB300" s="18"/>
      <c r="AC300" s="18"/>
      <c r="AD300" s="18"/>
      <c r="AE300" s="18"/>
      <c r="AF300" s="18"/>
      <c r="AG300" s="18"/>
      <c r="AH300" s="18"/>
      <c r="AI300" s="18"/>
      <c r="AJ300" s="18"/>
      <c r="AK300" s="18"/>
      <c r="AL300" s="18"/>
      <c r="AM300" s="18"/>
      <c r="AN300" s="18"/>
      <c r="AO300" s="34"/>
    </row>
    <row r="301" spans="1:41">
      <c r="A301" s="17">
        <f>A300+1</f>
        <v>249</v>
      </c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  <c r="AA301" s="18"/>
      <c r="AB301" s="18"/>
      <c r="AC301" s="18"/>
      <c r="AD301" s="18"/>
      <c r="AE301" s="18"/>
      <c r="AF301" s="18"/>
      <c r="AG301" s="18"/>
      <c r="AH301" s="18"/>
      <c r="AI301" s="18"/>
      <c r="AJ301" s="18"/>
      <c r="AK301" s="18"/>
      <c r="AL301" s="18"/>
      <c r="AM301" s="18"/>
      <c r="AN301" s="18"/>
      <c r="AO301" s="34"/>
    </row>
    <row r="302" spans="1:41">
      <c r="A302" s="17">
        <f>A301+1</f>
        <v>250</v>
      </c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  <c r="AA302" s="18"/>
      <c r="AB302" s="18"/>
      <c r="AC302" s="18"/>
      <c r="AD302" s="18"/>
      <c r="AE302" s="18"/>
      <c r="AF302" s="18"/>
      <c r="AG302" s="18"/>
      <c r="AH302" s="18"/>
      <c r="AI302" s="18"/>
      <c r="AJ302" s="18"/>
      <c r="AK302" s="18"/>
      <c r="AL302" s="18"/>
      <c r="AM302" s="18"/>
      <c r="AN302" s="18"/>
      <c r="AO302" s="34"/>
    </row>
    <row r="303" spans="1:41">
      <c r="A303" s="17">
        <f>A302+1</f>
        <v>251</v>
      </c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  <c r="AA303" s="18"/>
      <c r="AB303" s="18"/>
      <c r="AC303" s="18"/>
      <c r="AD303" s="18"/>
      <c r="AE303" s="18"/>
      <c r="AF303" s="18"/>
      <c r="AG303" s="18"/>
      <c r="AH303" s="18"/>
      <c r="AI303" s="18"/>
      <c r="AJ303" s="18"/>
      <c r="AK303" s="18"/>
      <c r="AL303" s="18"/>
      <c r="AM303" s="18"/>
      <c r="AN303" s="18"/>
      <c r="AO303" s="34"/>
    </row>
    <row r="304" spans="1:41">
      <c r="A304" s="17">
        <f>A303+1</f>
        <v>252</v>
      </c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  <c r="AA304" s="18"/>
      <c r="AB304" s="18"/>
      <c r="AC304" s="18"/>
      <c r="AD304" s="18"/>
      <c r="AE304" s="18"/>
      <c r="AF304" s="18"/>
      <c r="AG304" s="18"/>
      <c r="AH304" s="18"/>
      <c r="AI304" s="18"/>
      <c r="AJ304" s="18"/>
      <c r="AK304" s="18"/>
      <c r="AL304" s="18"/>
      <c r="AM304" s="18"/>
      <c r="AN304" s="18"/>
      <c r="AO304" s="34"/>
    </row>
    <row r="305" spans="1:41">
      <c r="A305" s="17">
        <f>A304+1</f>
        <v>253</v>
      </c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  <c r="AA305" s="18"/>
      <c r="AB305" s="18"/>
      <c r="AC305" s="18"/>
      <c r="AD305" s="18"/>
      <c r="AE305" s="18"/>
      <c r="AF305" s="18"/>
      <c r="AG305" s="18"/>
      <c r="AH305" s="18"/>
      <c r="AI305" s="18"/>
      <c r="AJ305" s="18"/>
      <c r="AK305" s="18"/>
      <c r="AL305" s="18"/>
      <c r="AM305" s="18"/>
      <c r="AN305" s="18"/>
      <c r="AO305" s="34"/>
    </row>
    <row r="306" spans="1:41">
      <c r="A306" s="17">
        <f>A305+1</f>
        <v>254</v>
      </c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  <c r="AA306" s="18"/>
      <c r="AB306" s="18"/>
      <c r="AC306" s="18"/>
      <c r="AD306" s="18"/>
      <c r="AE306" s="18"/>
      <c r="AF306" s="18"/>
      <c r="AG306" s="18"/>
      <c r="AH306" s="18"/>
      <c r="AI306" s="18"/>
      <c r="AJ306" s="18"/>
      <c r="AK306" s="18"/>
      <c r="AL306" s="18"/>
      <c r="AM306" s="18"/>
      <c r="AN306" s="18"/>
      <c r="AO306" s="34"/>
    </row>
    <row r="307" spans="1:41">
      <c r="A307" s="17">
        <f>A306+1</f>
        <v>255</v>
      </c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  <c r="AA307" s="18"/>
      <c r="AB307" s="18"/>
      <c r="AC307" s="18"/>
      <c r="AD307" s="18"/>
      <c r="AE307" s="18"/>
      <c r="AF307" s="18"/>
      <c r="AG307" s="18"/>
      <c r="AH307" s="18"/>
      <c r="AI307" s="18"/>
      <c r="AJ307" s="18"/>
      <c r="AK307" s="18"/>
      <c r="AL307" s="18"/>
      <c r="AM307" s="18"/>
      <c r="AN307" s="18"/>
      <c r="AO307" s="34"/>
    </row>
    <row r="308" spans="1:41">
      <c r="A308" s="17">
        <f>A307+1</f>
        <v>256</v>
      </c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  <c r="AA308" s="18"/>
      <c r="AB308" s="18"/>
      <c r="AC308" s="18"/>
      <c r="AD308" s="18"/>
      <c r="AE308" s="18"/>
      <c r="AF308" s="18"/>
      <c r="AG308" s="18"/>
      <c r="AH308" s="18"/>
      <c r="AI308" s="18"/>
      <c r="AJ308" s="18"/>
      <c r="AK308" s="18"/>
      <c r="AL308" s="18"/>
      <c r="AM308" s="18"/>
      <c r="AN308" s="18"/>
      <c r="AO308" s="34"/>
    </row>
    <row r="309" spans="1:41">
      <c r="A309" s="17">
        <f>A308+1</f>
        <v>257</v>
      </c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  <c r="AA309" s="18"/>
      <c r="AB309" s="18"/>
      <c r="AC309" s="18"/>
      <c r="AD309" s="18"/>
      <c r="AE309" s="18"/>
      <c r="AF309" s="18"/>
      <c r="AG309" s="18"/>
      <c r="AH309" s="18"/>
      <c r="AI309" s="18"/>
      <c r="AJ309" s="18"/>
      <c r="AK309" s="18"/>
      <c r="AL309" s="18"/>
      <c r="AM309" s="18"/>
      <c r="AN309" s="18"/>
      <c r="AO309" s="34"/>
    </row>
    <row r="310" spans="1:41">
      <c r="A310" s="17">
        <f>A309+1</f>
        <v>258</v>
      </c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  <c r="AA310" s="18"/>
      <c r="AB310" s="18"/>
      <c r="AC310" s="18"/>
      <c r="AD310" s="18"/>
      <c r="AE310" s="18"/>
      <c r="AF310" s="18"/>
      <c r="AG310" s="18"/>
      <c r="AH310" s="18"/>
      <c r="AI310" s="18"/>
      <c r="AJ310" s="18"/>
      <c r="AK310" s="18"/>
      <c r="AL310" s="18"/>
      <c r="AM310" s="18"/>
      <c r="AN310" s="18"/>
      <c r="AO310" s="34"/>
    </row>
    <row r="311" spans="1:41">
      <c r="A311" s="17">
        <f t="shared" ref="A311:A352" si="4">A310+1</f>
        <v>259</v>
      </c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  <c r="AA311" s="18"/>
      <c r="AB311" s="18"/>
      <c r="AC311" s="18"/>
      <c r="AD311" s="18"/>
      <c r="AE311" s="18"/>
      <c r="AF311" s="18"/>
      <c r="AG311" s="18"/>
      <c r="AH311" s="18"/>
      <c r="AI311" s="18"/>
      <c r="AJ311" s="18"/>
      <c r="AK311" s="18"/>
      <c r="AL311" s="18"/>
      <c r="AM311" s="18"/>
      <c r="AN311" s="18"/>
      <c r="AO311" s="34"/>
    </row>
    <row r="312" spans="1:41">
      <c r="A312" s="17">
        <f>A311+1</f>
        <v>260</v>
      </c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  <c r="AA312" s="18"/>
      <c r="AB312" s="18"/>
      <c r="AC312" s="18"/>
      <c r="AD312" s="18"/>
      <c r="AE312" s="18"/>
      <c r="AF312" s="18"/>
      <c r="AG312" s="18"/>
      <c r="AH312" s="18"/>
      <c r="AI312" s="18"/>
      <c r="AJ312" s="18"/>
      <c r="AK312" s="18"/>
      <c r="AL312" s="18"/>
      <c r="AM312" s="18"/>
      <c r="AN312" s="18"/>
      <c r="AO312" s="34"/>
    </row>
    <row r="313" spans="1:41">
      <c r="A313" s="17">
        <f>A312+1</f>
        <v>261</v>
      </c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  <c r="AA313" s="18"/>
      <c r="AB313" s="18"/>
      <c r="AC313" s="18"/>
      <c r="AD313" s="18"/>
      <c r="AE313" s="18"/>
      <c r="AF313" s="18"/>
      <c r="AG313" s="18"/>
      <c r="AH313" s="18"/>
      <c r="AI313" s="18"/>
      <c r="AJ313" s="18"/>
      <c r="AK313" s="18"/>
      <c r="AL313" s="18"/>
      <c r="AM313" s="18"/>
      <c r="AN313" s="18"/>
      <c r="AO313" s="34"/>
    </row>
    <row r="314" spans="1:41">
      <c r="A314" s="17">
        <f>A313+1</f>
        <v>262</v>
      </c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  <c r="AA314" s="18"/>
      <c r="AB314" s="18"/>
      <c r="AC314" s="18"/>
      <c r="AD314" s="18"/>
      <c r="AE314" s="18"/>
      <c r="AF314" s="18"/>
      <c r="AG314" s="18"/>
      <c r="AH314" s="18"/>
      <c r="AI314" s="18"/>
      <c r="AJ314" s="18"/>
      <c r="AK314" s="18"/>
      <c r="AL314" s="18"/>
      <c r="AM314" s="18"/>
      <c r="AN314" s="18"/>
      <c r="AO314" s="34"/>
    </row>
    <row r="315" spans="1:41">
      <c r="A315" s="17">
        <f>A314+1</f>
        <v>263</v>
      </c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  <c r="AA315" s="18"/>
      <c r="AB315" s="18"/>
      <c r="AC315" s="18"/>
      <c r="AD315" s="18"/>
      <c r="AE315" s="18"/>
      <c r="AF315" s="18"/>
      <c r="AG315" s="18"/>
      <c r="AH315" s="18"/>
      <c r="AI315" s="18"/>
      <c r="AJ315" s="18"/>
      <c r="AK315" s="18"/>
      <c r="AL315" s="18"/>
      <c r="AM315" s="18"/>
      <c r="AN315" s="18"/>
      <c r="AO315" s="34"/>
    </row>
    <row r="316" spans="1:41">
      <c r="A316" s="17">
        <f>A315+1</f>
        <v>264</v>
      </c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  <c r="AA316" s="18"/>
      <c r="AB316" s="18"/>
      <c r="AC316" s="18"/>
      <c r="AD316" s="18"/>
      <c r="AE316" s="18"/>
      <c r="AF316" s="18"/>
      <c r="AG316" s="18"/>
      <c r="AH316" s="18"/>
      <c r="AI316" s="18"/>
      <c r="AJ316" s="18"/>
      <c r="AK316" s="18"/>
      <c r="AL316" s="18"/>
      <c r="AM316" s="18"/>
      <c r="AN316" s="18"/>
      <c r="AO316" s="34"/>
    </row>
    <row r="317" spans="1:41">
      <c r="A317" s="17">
        <f>A316+1</f>
        <v>265</v>
      </c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  <c r="AA317" s="18"/>
      <c r="AB317" s="18"/>
      <c r="AC317" s="18"/>
      <c r="AD317" s="18"/>
      <c r="AE317" s="18"/>
      <c r="AF317" s="18"/>
      <c r="AG317" s="18"/>
      <c r="AH317" s="18"/>
      <c r="AI317" s="18"/>
      <c r="AJ317" s="18"/>
      <c r="AK317" s="18"/>
      <c r="AL317" s="18"/>
      <c r="AM317" s="18"/>
      <c r="AN317" s="18"/>
      <c r="AO317" s="34"/>
    </row>
    <row r="318" spans="1:41">
      <c r="A318" s="17">
        <f>A317+1</f>
        <v>266</v>
      </c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  <c r="AA318" s="18"/>
      <c r="AB318" s="18"/>
      <c r="AC318" s="18"/>
      <c r="AD318" s="18"/>
      <c r="AE318" s="18"/>
      <c r="AF318" s="18"/>
      <c r="AG318" s="18"/>
      <c r="AH318" s="18"/>
      <c r="AI318" s="18"/>
      <c r="AJ318" s="18"/>
      <c r="AK318" s="18"/>
      <c r="AL318" s="18"/>
      <c r="AM318" s="18"/>
      <c r="AN318" s="18"/>
      <c r="AO318" s="34"/>
    </row>
    <row r="319" spans="1:41">
      <c r="A319" s="17">
        <f>A318+1</f>
        <v>267</v>
      </c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  <c r="AA319" s="18"/>
      <c r="AB319" s="18"/>
      <c r="AC319" s="18"/>
      <c r="AD319" s="18"/>
      <c r="AE319" s="18"/>
      <c r="AF319" s="18"/>
      <c r="AG319" s="18"/>
      <c r="AH319" s="18"/>
      <c r="AI319" s="18"/>
      <c r="AJ319" s="18"/>
      <c r="AK319" s="18"/>
      <c r="AL319" s="18"/>
      <c r="AM319" s="18"/>
      <c r="AN319" s="18"/>
      <c r="AO319" s="34"/>
    </row>
    <row r="320" spans="1:41">
      <c r="A320" s="17">
        <f>A319+1</f>
        <v>268</v>
      </c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  <c r="AA320" s="18"/>
      <c r="AB320" s="18"/>
      <c r="AC320" s="18"/>
      <c r="AD320" s="18"/>
      <c r="AE320" s="18"/>
      <c r="AF320" s="18"/>
      <c r="AG320" s="18"/>
      <c r="AH320" s="18"/>
      <c r="AI320" s="18"/>
      <c r="AJ320" s="18"/>
      <c r="AK320" s="18"/>
      <c r="AL320" s="18"/>
      <c r="AM320" s="18"/>
      <c r="AN320" s="18"/>
      <c r="AO320" s="34"/>
    </row>
    <row r="321" spans="1:41">
      <c r="A321" s="17">
        <f>A320+1</f>
        <v>269</v>
      </c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  <c r="AA321" s="18"/>
      <c r="AB321" s="18"/>
      <c r="AC321" s="18"/>
      <c r="AD321" s="18"/>
      <c r="AE321" s="18"/>
      <c r="AF321" s="18"/>
      <c r="AG321" s="18"/>
      <c r="AH321" s="18"/>
      <c r="AI321" s="18"/>
      <c r="AJ321" s="18"/>
      <c r="AK321" s="18"/>
      <c r="AL321" s="18"/>
      <c r="AM321" s="18"/>
      <c r="AN321" s="18"/>
      <c r="AO321" s="34"/>
    </row>
    <row r="322" spans="1:41">
      <c r="A322" s="17">
        <f>A321+1</f>
        <v>270</v>
      </c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  <c r="AA322" s="18"/>
      <c r="AB322" s="18"/>
      <c r="AC322" s="18"/>
      <c r="AD322" s="18"/>
      <c r="AE322" s="18"/>
      <c r="AF322" s="18"/>
      <c r="AG322" s="18"/>
      <c r="AH322" s="18"/>
      <c r="AI322" s="18"/>
      <c r="AJ322" s="18"/>
      <c r="AK322" s="18"/>
      <c r="AL322" s="18"/>
      <c r="AM322" s="18"/>
      <c r="AN322" s="18"/>
      <c r="AO322" s="34"/>
    </row>
    <row r="323" spans="1:41">
      <c r="A323" s="17">
        <f>A322+1</f>
        <v>271</v>
      </c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  <c r="AA323" s="18"/>
      <c r="AB323" s="18"/>
      <c r="AC323" s="18"/>
      <c r="AD323" s="18"/>
      <c r="AE323" s="18"/>
      <c r="AF323" s="18"/>
      <c r="AG323" s="18"/>
      <c r="AH323" s="18"/>
      <c r="AI323" s="18"/>
      <c r="AJ323" s="18"/>
      <c r="AK323" s="18"/>
      <c r="AL323" s="18"/>
      <c r="AM323" s="18"/>
      <c r="AN323" s="18"/>
      <c r="AO323" s="34"/>
    </row>
    <row r="324" spans="1:41">
      <c r="A324" s="17">
        <f>A323+1</f>
        <v>272</v>
      </c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  <c r="AA324" s="18"/>
      <c r="AB324" s="18"/>
      <c r="AC324" s="18"/>
      <c r="AD324" s="18"/>
      <c r="AE324" s="18"/>
      <c r="AF324" s="18"/>
      <c r="AG324" s="18"/>
      <c r="AH324" s="18"/>
      <c r="AI324" s="18"/>
      <c r="AJ324" s="18"/>
      <c r="AK324" s="18"/>
      <c r="AL324" s="18"/>
      <c r="AM324" s="18"/>
      <c r="AN324" s="18"/>
      <c r="AO324" s="34"/>
    </row>
    <row r="325" spans="1:41">
      <c r="A325" s="17">
        <f>A324+1</f>
        <v>273</v>
      </c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  <c r="AA325" s="18"/>
      <c r="AB325" s="18"/>
      <c r="AC325" s="18"/>
      <c r="AD325" s="18"/>
      <c r="AE325" s="18"/>
      <c r="AF325" s="18"/>
      <c r="AG325" s="18"/>
      <c r="AH325" s="18"/>
      <c r="AI325" s="18"/>
      <c r="AJ325" s="18"/>
      <c r="AK325" s="18"/>
      <c r="AL325" s="18"/>
      <c r="AM325" s="18"/>
      <c r="AN325" s="18"/>
      <c r="AO325" s="34"/>
    </row>
    <row r="326" spans="1:41">
      <c r="A326" s="17">
        <f>A325+1</f>
        <v>274</v>
      </c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  <c r="AA326" s="18"/>
      <c r="AB326" s="18"/>
      <c r="AC326" s="18"/>
      <c r="AD326" s="18"/>
      <c r="AE326" s="18"/>
      <c r="AF326" s="18"/>
      <c r="AG326" s="18"/>
      <c r="AH326" s="18"/>
      <c r="AI326" s="18"/>
      <c r="AJ326" s="18"/>
      <c r="AK326" s="18"/>
      <c r="AL326" s="18"/>
      <c r="AM326" s="18"/>
      <c r="AN326" s="18"/>
      <c r="AO326" s="34"/>
    </row>
    <row r="327" spans="1:41">
      <c r="A327" s="17">
        <f>A326+1</f>
        <v>275</v>
      </c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  <c r="AA327" s="18"/>
      <c r="AB327" s="18"/>
      <c r="AC327" s="18"/>
      <c r="AD327" s="18"/>
      <c r="AE327" s="18"/>
      <c r="AF327" s="18"/>
      <c r="AG327" s="18"/>
      <c r="AH327" s="18"/>
      <c r="AI327" s="18"/>
      <c r="AJ327" s="18"/>
      <c r="AK327" s="18"/>
      <c r="AL327" s="18"/>
      <c r="AM327" s="18"/>
      <c r="AN327" s="18"/>
      <c r="AO327" s="34"/>
    </row>
    <row r="328" spans="1:41">
      <c r="A328" s="17">
        <f>A327+1</f>
        <v>276</v>
      </c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  <c r="AA328" s="18"/>
      <c r="AB328" s="18"/>
      <c r="AC328" s="18"/>
      <c r="AD328" s="18"/>
      <c r="AE328" s="18"/>
      <c r="AF328" s="18"/>
      <c r="AG328" s="18"/>
      <c r="AH328" s="18"/>
      <c r="AI328" s="18"/>
      <c r="AJ328" s="18"/>
      <c r="AK328" s="18"/>
      <c r="AL328" s="18"/>
      <c r="AM328" s="18"/>
      <c r="AN328" s="18"/>
      <c r="AO328" s="34"/>
    </row>
    <row r="329" spans="1:41">
      <c r="A329" s="17">
        <f>A328+1</f>
        <v>277</v>
      </c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  <c r="AA329" s="18"/>
      <c r="AB329" s="18"/>
      <c r="AC329" s="18"/>
      <c r="AD329" s="18"/>
      <c r="AE329" s="18"/>
      <c r="AF329" s="18"/>
      <c r="AG329" s="18"/>
      <c r="AH329" s="18"/>
      <c r="AI329" s="18"/>
      <c r="AJ329" s="18"/>
      <c r="AK329" s="18"/>
      <c r="AL329" s="18"/>
      <c r="AM329" s="18"/>
      <c r="AN329" s="18"/>
      <c r="AO329" s="34"/>
    </row>
    <row r="330" spans="1:41">
      <c r="A330" s="17">
        <f>A329+1</f>
        <v>278</v>
      </c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  <c r="AA330" s="18"/>
      <c r="AB330" s="18"/>
      <c r="AC330" s="18"/>
      <c r="AD330" s="18"/>
      <c r="AE330" s="18"/>
      <c r="AF330" s="18"/>
      <c r="AG330" s="18"/>
      <c r="AH330" s="18"/>
      <c r="AI330" s="18"/>
      <c r="AJ330" s="18"/>
      <c r="AK330" s="18"/>
      <c r="AL330" s="18"/>
      <c r="AM330" s="18"/>
      <c r="AN330" s="18"/>
      <c r="AO330" s="34"/>
    </row>
    <row r="331" spans="1:41">
      <c r="A331" s="17">
        <f>A330+1</f>
        <v>279</v>
      </c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  <c r="AA331" s="18"/>
      <c r="AB331" s="18"/>
      <c r="AC331" s="18"/>
      <c r="AD331" s="18"/>
      <c r="AE331" s="18"/>
      <c r="AF331" s="18"/>
      <c r="AG331" s="18"/>
      <c r="AH331" s="18"/>
      <c r="AI331" s="18"/>
      <c r="AJ331" s="18"/>
      <c r="AK331" s="18"/>
      <c r="AL331" s="18"/>
      <c r="AM331" s="18"/>
      <c r="AN331" s="18"/>
      <c r="AO331" s="34"/>
    </row>
    <row r="332" spans="1:41">
      <c r="A332" s="17">
        <f>A331+1</f>
        <v>280</v>
      </c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  <c r="AA332" s="18"/>
      <c r="AB332" s="18"/>
      <c r="AC332" s="18"/>
      <c r="AD332" s="18"/>
      <c r="AE332" s="18"/>
      <c r="AF332" s="18"/>
      <c r="AG332" s="18"/>
      <c r="AH332" s="18"/>
      <c r="AI332" s="18"/>
      <c r="AJ332" s="18"/>
      <c r="AK332" s="18"/>
      <c r="AL332" s="18"/>
      <c r="AM332" s="18"/>
      <c r="AN332" s="18"/>
      <c r="AO332" s="34"/>
    </row>
    <row r="333" spans="1:41">
      <c r="A333" s="17">
        <f>A332+1</f>
        <v>281</v>
      </c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  <c r="AA333" s="18"/>
      <c r="AB333" s="18"/>
      <c r="AC333" s="18"/>
      <c r="AD333" s="18"/>
      <c r="AE333" s="18"/>
      <c r="AF333" s="18"/>
      <c r="AG333" s="18"/>
      <c r="AH333" s="18"/>
      <c r="AI333" s="18"/>
      <c r="AJ333" s="18"/>
      <c r="AK333" s="18"/>
      <c r="AL333" s="18"/>
      <c r="AM333" s="18"/>
      <c r="AN333" s="18"/>
      <c r="AO333" s="34"/>
    </row>
    <row r="334" spans="1:41">
      <c r="A334" s="17">
        <f>A333+1</f>
        <v>282</v>
      </c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  <c r="AA334" s="18"/>
      <c r="AB334" s="18"/>
      <c r="AC334" s="18"/>
      <c r="AD334" s="18"/>
      <c r="AE334" s="18"/>
      <c r="AF334" s="18"/>
      <c r="AG334" s="18"/>
      <c r="AH334" s="18"/>
      <c r="AI334" s="18"/>
      <c r="AJ334" s="18"/>
      <c r="AK334" s="18"/>
      <c r="AL334" s="18"/>
      <c r="AM334" s="18"/>
      <c r="AN334" s="18"/>
      <c r="AO334" s="34"/>
    </row>
    <row r="335" spans="1:41">
      <c r="A335" s="17">
        <f>A334+1</f>
        <v>283</v>
      </c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  <c r="AA335" s="18"/>
      <c r="AB335" s="18"/>
      <c r="AC335" s="18"/>
      <c r="AD335" s="18"/>
      <c r="AE335" s="18"/>
      <c r="AF335" s="18"/>
      <c r="AG335" s="18"/>
      <c r="AH335" s="18"/>
      <c r="AI335" s="18"/>
      <c r="AJ335" s="18"/>
      <c r="AK335" s="18"/>
      <c r="AL335" s="18"/>
      <c r="AM335" s="18"/>
      <c r="AN335" s="18"/>
      <c r="AO335" s="34"/>
    </row>
    <row r="336" spans="1:41">
      <c r="A336" s="17">
        <f>A335+1</f>
        <v>284</v>
      </c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  <c r="AA336" s="18"/>
      <c r="AB336" s="18"/>
      <c r="AC336" s="18"/>
      <c r="AD336" s="18"/>
      <c r="AE336" s="18"/>
      <c r="AF336" s="18"/>
      <c r="AG336" s="18"/>
      <c r="AH336" s="18"/>
      <c r="AI336" s="18"/>
      <c r="AJ336" s="18"/>
      <c r="AK336" s="18"/>
      <c r="AL336" s="18"/>
      <c r="AM336" s="18"/>
      <c r="AN336" s="18"/>
      <c r="AO336" s="34"/>
    </row>
    <row r="337" spans="1:41">
      <c r="A337" s="17">
        <f>A336+1</f>
        <v>285</v>
      </c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  <c r="AA337" s="18"/>
      <c r="AB337" s="18"/>
      <c r="AC337" s="18"/>
      <c r="AD337" s="18"/>
      <c r="AE337" s="18"/>
      <c r="AF337" s="18"/>
      <c r="AG337" s="18"/>
      <c r="AH337" s="18"/>
      <c r="AI337" s="18"/>
      <c r="AJ337" s="18"/>
      <c r="AK337" s="18"/>
      <c r="AL337" s="18"/>
      <c r="AM337" s="18"/>
      <c r="AN337" s="18"/>
      <c r="AO337" s="34"/>
    </row>
    <row r="338" spans="1:41">
      <c r="A338" s="17">
        <f>A337+1</f>
        <v>286</v>
      </c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  <c r="AA338" s="18"/>
      <c r="AB338" s="18"/>
      <c r="AC338" s="18"/>
      <c r="AD338" s="18"/>
      <c r="AE338" s="18"/>
      <c r="AF338" s="18"/>
      <c r="AG338" s="18"/>
      <c r="AH338" s="18"/>
      <c r="AI338" s="18"/>
      <c r="AJ338" s="18"/>
      <c r="AK338" s="18"/>
      <c r="AL338" s="18"/>
      <c r="AM338" s="18"/>
      <c r="AN338" s="18"/>
      <c r="AO338" s="34"/>
    </row>
    <row r="339" spans="1:41">
      <c r="A339" s="17">
        <f>A338+1</f>
        <v>287</v>
      </c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  <c r="AA339" s="18"/>
      <c r="AB339" s="18"/>
      <c r="AC339" s="18"/>
      <c r="AD339" s="18"/>
      <c r="AE339" s="18"/>
      <c r="AF339" s="18"/>
      <c r="AG339" s="18"/>
      <c r="AH339" s="18"/>
      <c r="AI339" s="18"/>
      <c r="AJ339" s="18"/>
      <c r="AK339" s="18"/>
      <c r="AL339" s="18"/>
      <c r="AM339" s="18"/>
      <c r="AN339" s="18"/>
      <c r="AO339" s="34"/>
    </row>
    <row r="340" spans="1:41">
      <c r="A340" s="17">
        <f>A339+1</f>
        <v>288</v>
      </c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  <c r="AA340" s="18"/>
      <c r="AB340" s="18"/>
      <c r="AC340" s="18"/>
      <c r="AD340" s="18"/>
      <c r="AE340" s="18"/>
      <c r="AF340" s="18"/>
      <c r="AG340" s="18"/>
      <c r="AH340" s="18"/>
      <c r="AI340" s="18"/>
      <c r="AJ340" s="18"/>
      <c r="AK340" s="18"/>
      <c r="AL340" s="18"/>
      <c r="AM340" s="18"/>
      <c r="AN340" s="18"/>
      <c r="AO340" s="34"/>
    </row>
    <row r="341" spans="1:41">
      <c r="A341" s="17">
        <f>A340+1</f>
        <v>289</v>
      </c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  <c r="AA341" s="18"/>
      <c r="AB341" s="18"/>
      <c r="AC341" s="18"/>
      <c r="AD341" s="18"/>
      <c r="AE341" s="18"/>
      <c r="AF341" s="18"/>
      <c r="AG341" s="18"/>
      <c r="AH341" s="18"/>
      <c r="AI341" s="18"/>
      <c r="AJ341" s="18"/>
      <c r="AK341" s="18"/>
      <c r="AL341" s="18"/>
      <c r="AM341" s="18"/>
      <c r="AN341" s="18"/>
      <c r="AO341" s="34"/>
    </row>
    <row r="342" spans="1:41">
      <c r="A342" s="17">
        <f>A341+1</f>
        <v>290</v>
      </c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  <c r="AA342" s="18"/>
      <c r="AB342" s="18"/>
      <c r="AC342" s="18"/>
      <c r="AD342" s="18"/>
      <c r="AE342" s="18"/>
      <c r="AF342" s="18"/>
      <c r="AG342" s="18"/>
      <c r="AH342" s="18"/>
      <c r="AI342" s="18"/>
      <c r="AJ342" s="18"/>
      <c r="AK342" s="18"/>
      <c r="AL342" s="18"/>
      <c r="AM342" s="18"/>
      <c r="AN342" s="18"/>
      <c r="AO342" s="34"/>
    </row>
    <row r="343" spans="1:41">
      <c r="A343" s="17">
        <f>A342+1</f>
        <v>291</v>
      </c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  <c r="AA343" s="18"/>
      <c r="AB343" s="18"/>
      <c r="AC343" s="18"/>
      <c r="AD343" s="18"/>
      <c r="AE343" s="18"/>
      <c r="AF343" s="18"/>
      <c r="AG343" s="18"/>
      <c r="AH343" s="18"/>
      <c r="AI343" s="18"/>
      <c r="AJ343" s="18"/>
      <c r="AK343" s="18"/>
      <c r="AL343" s="18"/>
      <c r="AM343" s="18"/>
      <c r="AN343" s="18"/>
      <c r="AO343" s="34"/>
    </row>
    <row r="344" spans="1:41">
      <c r="A344" s="17">
        <f>A343+1</f>
        <v>292</v>
      </c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  <c r="AA344" s="18"/>
      <c r="AB344" s="18"/>
      <c r="AC344" s="18"/>
      <c r="AD344" s="18"/>
      <c r="AE344" s="18"/>
      <c r="AF344" s="18"/>
      <c r="AG344" s="18"/>
      <c r="AH344" s="18"/>
      <c r="AI344" s="18"/>
      <c r="AJ344" s="18"/>
      <c r="AK344" s="18"/>
      <c r="AL344" s="18"/>
      <c r="AM344" s="18"/>
      <c r="AN344" s="18"/>
      <c r="AO344" s="34"/>
    </row>
    <row r="345" spans="1:41">
      <c r="A345" s="17">
        <f>A344+1</f>
        <v>293</v>
      </c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  <c r="AA345" s="18"/>
      <c r="AB345" s="18"/>
      <c r="AC345" s="18"/>
      <c r="AD345" s="18"/>
      <c r="AE345" s="18"/>
      <c r="AF345" s="18"/>
      <c r="AG345" s="18"/>
      <c r="AH345" s="18"/>
      <c r="AI345" s="18"/>
      <c r="AJ345" s="18"/>
      <c r="AK345" s="18"/>
      <c r="AL345" s="18"/>
      <c r="AM345" s="18"/>
      <c r="AN345" s="18"/>
      <c r="AO345" s="34"/>
    </row>
    <row r="346" spans="1:41">
      <c r="A346" s="17">
        <f>A345+1</f>
        <v>294</v>
      </c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  <c r="AA346" s="18"/>
      <c r="AB346" s="18"/>
      <c r="AC346" s="18"/>
      <c r="AD346" s="18"/>
      <c r="AE346" s="18"/>
      <c r="AF346" s="18"/>
      <c r="AG346" s="18"/>
      <c r="AH346" s="18"/>
      <c r="AI346" s="18"/>
      <c r="AJ346" s="18"/>
      <c r="AK346" s="18"/>
      <c r="AL346" s="18"/>
      <c r="AM346" s="18"/>
      <c r="AN346" s="18"/>
      <c r="AO346" s="34"/>
    </row>
    <row r="347" spans="1:41">
      <c r="A347" s="17">
        <f>A346+1</f>
        <v>295</v>
      </c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  <c r="AA347" s="18"/>
      <c r="AB347" s="18"/>
      <c r="AC347" s="18"/>
      <c r="AD347" s="18"/>
      <c r="AE347" s="18"/>
      <c r="AF347" s="18"/>
      <c r="AG347" s="18"/>
      <c r="AH347" s="18"/>
      <c r="AI347" s="18"/>
      <c r="AJ347" s="18"/>
      <c r="AK347" s="18"/>
      <c r="AL347" s="18"/>
      <c r="AM347" s="18"/>
      <c r="AN347" s="18"/>
      <c r="AO347" s="34"/>
    </row>
    <row r="348" spans="1:41">
      <c r="A348" s="17">
        <f>A347+1</f>
        <v>296</v>
      </c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  <c r="AA348" s="18"/>
      <c r="AB348" s="18"/>
      <c r="AC348" s="18"/>
      <c r="AD348" s="18"/>
      <c r="AE348" s="18"/>
      <c r="AF348" s="18"/>
      <c r="AG348" s="18"/>
      <c r="AH348" s="18"/>
      <c r="AI348" s="18"/>
      <c r="AJ348" s="18"/>
      <c r="AK348" s="18"/>
      <c r="AL348" s="18"/>
      <c r="AM348" s="18"/>
      <c r="AN348" s="18"/>
      <c r="AO348" s="34"/>
    </row>
    <row r="349" spans="1:41">
      <c r="A349" s="17">
        <f>A348+1</f>
        <v>297</v>
      </c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  <c r="AA349" s="18"/>
      <c r="AB349" s="18"/>
      <c r="AC349" s="18"/>
      <c r="AD349" s="18"/>
      <c r="AE349" s="18"/>
      <c r="AF349" s="18"/>
      <c r="AG349" s="18"/>
      <c r="AH349" s="18"/>
      <c r="AI349" s="18"/>
      <c r="AJ349" s="18"/>
      <c r="AK349" s="18"/>
      <c r="AL349" s="18"/>
      <c r="AM349" s="18"/>
      <c r="AN349" s="18"/>
      <c r="AO349" s="34"/>
    </row>
    <row r="350" spans="1:41">
      <c r="A350" s="17">
        <f>A349+1</f>
        <v>298</v>
      </c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  <c r="AA350" s="18"/>
      <c r="AB350" s="18"/>
      <c r="AC350" s="18"/>
      <c r="AD350" s="18"/>
      <c r="AE350" s="18"/>
      <c r="AF350" s="18"/>
      <c r="AG350" s="18"/>
      <c r="AH350" s="18"/>
      <c r="AI350" s="18"/>
      <c r="AJ350" s="18"/>
      <c r="AK350" s="18"/>
      <c r="AL350" s="18"/>
      <c r="AM350" s="18"/>
      <c r="AN350" s="18"/>
      <c r="AO350" s="34"/>
    </row>
    <row r="351" spans="1:41">
      <c r="A351" s="17">
        <f>A350+1</f>
        <v>299</v>
      </c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  <c r="AA351" s="18"/>
      <c r="AB351" s="18"/>
      <c r="AC351" s="18"/>
      <c r="AD351" s="18"/>
      <c r="AE351" s="18"/>
      <c r="AF351" s="18"/>
      <c r="AG351" s="18"/>
      <c r="AH351" s="18"/>
      <c r="AI351" s="18"/>
      <c r="AJ351" s="18"/>
      <c r="AK351" s="18"/>
      <c r="AL351" s="18"/>
      <c r="AM351" s="18"/>
      <c r="AN351" s="18"/>
      <c r="AO351" s="34"/>
    </row>
    <row r="352" spans="1:41">
      <c r="A352" s="17">
        <f>A351+1</f>
        <v>300</v>
      </c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  <c r="AA352" s="18"/>
      <c r="AB352" s="18"/>
      <c r="AC352" s="18"/>
      <c r="AD352" s="18"/>
      <c r="AE352" s="18"/>
      <c r="AF352" s="18"/>
      <c r="AG352" s="18"/>
      <c r="AH352" s="18"/>
      <c r="AI352" s="18"/>
      <c r="AJ352" s="18"/>
      <c r="AK352" s="18"/>
      <c r="AL352" s="18"/>
      <c r="AM352" s="18"/>
      <c r="AN352" s="18"/>
      <c r="AO352" s="34"/>
    </row>
  </sheetData>
  <mergeCells count="5">
    <mergeCell ref="A4:G4"/>
    <mergeCell ref="J4:Q4"/>
    <mergeCell ref="A5:G5"/>
    <mergeCell ref="J5:Q5"/>
    <mergeCell ref="A1:B2"/>
  </mergeCells>
  <pageMargins left="0.699305555555556" right="0.699305555555556" top="0.75" bottom="0.75" header="0.3" footer="0.3"/>
  <pageSetup paperSize="9" orientation="portrait"/>
  <headerFooter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dcterms:created xsi:type="dcterms:W3CDTF">2014-04-05T09:56:00Z</dcterms:created>
  <cp:lastPrinted>2016-05-09T15:17:00Z</cp:lastPrinted>
  <dcterms:modified xsi:type="dcterms:W3CDTF">2019-02-03T12:38:38Z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1041-9.1.0.4922</vt:lpwstr>
  </property>
</Properties>
</file>