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<sst xmlns="http://schemas.openxmlformats.org/spreadsheetml/2006/main" count="1487" uniqueCount="770">
  <si>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</si>
  <si>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</si>
  <si>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</si>
  <si>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</si>
  <si>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</si>
  <si>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</si>
  <si>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</si>
  <si>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</si>
  <si>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</si>
  <si>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</si>
  <si>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</si>
  <si>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</si>
  <si>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</si>
  <si>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</si>
  <si>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</si>
  <si>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</si>
  <si>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</si>
  <si>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</si>
  <si>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</si>
  <si>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</si>
  <si>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</si>
  <si>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</si>
  <si>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</si>
  <si>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</si>
  <si>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</si>
  <si>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</si>
  <si>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</si>
  <si>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</si>
  <si>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</si>
  <si>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</si>
  <si>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</si>
  <si>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</si>
  <si>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</si>
  <si>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</si>
  <si>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</si>
  <si>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</si>
  <si>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</si>
  <si>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</si>
  <si>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</si>
  <si>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</si>
  <si>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</si>
  <si>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</si>
  <si>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</si>
  <si>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</si>
  <si>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</si>
  <si>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</si>
  <si>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</si>
  <si>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</si>
  <si>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</si>
  <si>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</si>
  <si>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</si>
  <si>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</si>
  <si>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</si>
  <si>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</si>
  <si>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</si>
  <si>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</si>
  <si>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</si>
  <si>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</si>
  <si>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</si>
  <si>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</si>
  <si>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</si>
  <si>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</si>
  <si>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</si>
  <si>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</si>
  <si>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</si>
  <si>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</si>
  <si>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</si>
  <si>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</si>
  <si>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</si>
  <si>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</si>
  <si>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</si>
  <si>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</si>
  <si>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</si>
  <si>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</si>
  <si>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</si>
  <si>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</si>
  <si>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</si>
  <si>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</si>
  <si>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</si>
  <si>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</si>
  <si>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</si>
  <si>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</si>
  <si>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</si>
  <si>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</si>
  <si>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</si>
  <si>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</si>
  <si>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</si>
  <si>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</si>
  <si>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</si>
  <si>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</si>
  <si>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</si>
  <si>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</si>
  <si>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</si>
  <si>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</si>
  <si>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</si>
  <si>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</si>
  <si>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</si>
  <si>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</si>
  <si>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</si>
  <si>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</si>
  <si>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</si>
  <si>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</si>
  <si>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</si>
  <si>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</si>
  <si>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</si>
  <si>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</si>
  <si>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</si>
  <si>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</si>
  <si>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</si>
  <si>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</si>
  <si>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</si>
  <si>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</si>
  <si>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</si>
  <si>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</si>
  <si>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</si>
  <si>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</si>
  <si>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</si>
  <si>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</si>
  <si>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</si>
  <si>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</si>
  <si>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</si>
  <si>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</si>
  <si>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</si>
  <si>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</si>
  <si>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</si>
  <si>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</si>
  <si>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</si>
  <si>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</si>
  <si>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</si>
  <si>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</si>
  <si>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</si>
  <si>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</si>
  <si>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</si>
  <si>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</si>
  <si>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</si>
  <si>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</si>
  <si>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</si>
  <si>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</si>
  <si>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</si>
  <si>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</si>
  <si>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</si>
  <si>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</si>
  <si>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</si>
  <si>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</si>
  <si>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</si>
  <si>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</si>
  <si>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</si>
  <si>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</si>
  <si>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</si>
  <si>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</si>
  <si>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</si>
  <si>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</si>
  <si>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</si>
  <si>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</si>
  <si>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</si>
  <si>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</si>
  <si>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</si>
  <si>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</si>
  <si>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</si>
  <si>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</si>
  <si>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</si>
  <si>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</si>
  <si>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</si>
  <si>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</si>
  <si>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</si>
  <si>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</si>
  <si>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</si>
  <si>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</si>
  <si>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</si>
  <si>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</si>
  <si>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</si>
  <si>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</si>
  <si>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</si>
  <si>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</si>
  <si>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</si>
  <si>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</si>
  <si>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</si>
  <si>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</si>
  <si>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</si>
  <si>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</si>
  <si>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</si>
  <si>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</si>
  <si>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</si>
  <si>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</si>
  <si>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</si>
  <si>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</si>
  <si>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</si>
  <si>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</si>
  <si>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</si>
  <si>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</si>
  <si>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</si>
  <si>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</si>
  <si>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</si>
  <si>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</si>
  <si>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</si>
  <si>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</si>
  <si>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</si>
  <si>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</si>
  <si>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</si>
  <si>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</si>
  <si>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</si>
  <si>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</si>
  <si>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</si>
  <si>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</si>
  <si>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</si>
  <si>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</si>
  <si>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</si>
  <si>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</si>
  <si>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</si>
  <si>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</si>
  <si>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</si>
  <si>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</si>
  <si>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</si>
  <si>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</si>
  <si>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</si>
  <si>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</si>
  <si>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</si>
  <si>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</si>
  <si>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</si>
  <si>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</si>
  <si>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</si>
  <si>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</si>
  <si>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</si>
  <si>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</si>
  <si>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</si>
  <si>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</si>
  <si>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</si>
  <si>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</si>
  <si>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</si>
  <si>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</si>
  <si>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</si>
  <si>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</si>
  <si>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</si>
  <si>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</si>
  <si>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</si>
  <si>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</si>
  <si>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</si>
  <si>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</si>
  <si>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</si>
  <si>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</si>
  <si>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</si>
  <si>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</si>
  <si>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</si>
  <si>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</si>
  <si>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</si>
  <si>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</si>
  <si>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</si>
  <si>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</si>
  <si>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</si>
  <si>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</si>
  <si>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</si>
  <si>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</si>
  <si>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</si>
  <si>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</si>
  <si>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</si>
  <si>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</si>
  <si>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</si>
  <si>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</si>
  <si>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</si>
  <si>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</si>
  <si>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</si>
  <si>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</si>
  <si>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</si>
  <si>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</si>
  <si>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</si>
  <si>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</si>
  <si>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</si>
  <si>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</si>
  <si>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</si>
  <si>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</si>
  <si>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</si>
  <si>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</si>
  <si>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</si>
  <si>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</si>
  <si>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</si>
  <si>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</si>
  <si>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</si>
  <si>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</si>
  <si>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</si>
  <si>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</si>
  <si>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</si>
  <si>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</si>
  <si>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</si>
  <si>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</si>
  <si>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</si>
  <si>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</si>
  <si>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</si>
  <si>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</si>
  <si>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</si>
  <si>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</si>
  <si>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</si>
  <si>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</si>
  <si>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</si>
  <si>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</si>
  <si>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</si>
  <si>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</si>
  <si>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</si>
  <si>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</si>
  <si>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</si>
  <si>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</si>
  <si>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</si>
  <si>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</si>
  <si>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</si>
  <si>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</si>
  <si>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</si>
  <si>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</si>
  <si>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</si>
  <si>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</si>
  <si>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</si>
  <si>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</si>
  <si>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</si>
  <si>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</si>
  <si>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</si>
  <si>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</si>
  <si>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</si>
  <si>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</si>
  <si>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</si>
  <si>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</si>
  <si>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</si>
  <si>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</si>
  <si>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</si>
  <si>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</si>
  <si>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</si>
  <si>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</si>
  <si>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</si>
  <si>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</si>
  <si>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</si>
  <si>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</si>
  <si>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</si>
  <si>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</si>
  <si>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</si>
  <si>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</si>
  <si>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</si>
  <si>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</si>
  <si>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</si>
  <si>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</si>
  <si>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</si>
  <si>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</si>
  <si>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</si>
  <si>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</si>
  <si>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</si>
  <si>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</si>
  <si>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</si>
  <si>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</si>
  <si>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</si>
  <si>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</si>
  <si>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</si>
  <si>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</si>
  <si>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</si>
  <si>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</si>
  <si>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</si>
  <si>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</si>
  <si>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</si>
  <si>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</si>
  <si>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</si>
  <si>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</si>
  <si>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</si>
  <si>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</si>
  <si>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</si>
  <si>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</si>
  <si>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</si>
  <si>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</si>
  <si>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</si>
  <si>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</si>
  <si>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</si>
  <si>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</si>
  <si>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</si>
  <si>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</si>
  <si>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</si>
  <si>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</si>
  <si>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</si>
  <si>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</si>
  <si>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</si>
  <si>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</si>
  <si>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</si>
  <si>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</si>
  <si>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</si>
  <si>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</si>
  <si>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</si>
  <si>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</si>
  <si>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</si>
  <si>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</si>
  <si>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</si>
  <si>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</si>
  <si>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</si>
  <si>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</si>
  <si>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</si>
  <si>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</si>
  <si>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</si>
  <si>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</si>
  <si>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</si>
  <si>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</si>
  <si>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</si>
  <si>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</si>
  <si>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</si>
  <si>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</si>
  <si>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</si>
  <si>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</si>
  <si>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</si>
  <si>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</si>
  <si>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</si>
  <si>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</si>
  <si>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</si>
  <si>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</si>
  <si>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</si>
  <si>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</si>
  <si>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</si>
  <si>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</si>
  <si>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</si>
  <si>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</si>
  <si>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</si>
  <si>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</si>
  <si>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</si>
  <si>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</si>
  <si>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</si>
  <si>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</si>
  <si>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</si>
  <si>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</si>
  <si>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</si>
  <si>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</si>
  <si>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</si>
  <si>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</si>
  <si>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</si>
  <si>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</si>
  <si>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</si>
  <si>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</si>
  <si>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</si>
  <si>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</si>
  <si>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</si>
  <si>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</si>
  <si>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</si>
  <si>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</si>
  <si>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</si>
  <si>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</si>
  <si>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</si>
  <si>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</si>
  <si>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</si>
  <si>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</si>
  <si>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</si>
  <si>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</si>
  <si>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</si>
  <si>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</si>
  <si>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</si>
  <si>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</si>
  <si>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</si>
  <si>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</si>
  <si>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</si>
  <si>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</si>
  <si>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</si>
  <si>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</si>
  <si>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</si>
  <si>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</si>
  <si>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</si>
  <si>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</si>
  <si>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</si>
  <si>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</si>
  <si>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</si>
  <si>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</si>
  <si>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</si>
  <si>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</si>
  <si>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</si>
  <si>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</si>
  <si>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</si>
  <si>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</si>
  <si>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</si>
  <si>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</si>
  <si>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</si>
  <si>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</si>
  <si>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</si>
  <si>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</si>
  <si>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</si>
  <si>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</si>
  <si>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</si>
  <si>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</si>
  <si>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</si>
  <si>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</si>
  <si>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</si>
  <si>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</si>
  <si>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</si>
  <si>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</si>
  <si>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</si>
  <si>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</si>
  <si>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</si>
  <si>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</si>
  <si>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</si>
  <si>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</si>
  <si>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</si>
  <si>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</si>
  <si>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</si>
  <si>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</si>
  <si>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</si>
  <si>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</si>
  <si>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</si>
  <si>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</si>
  <si>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</si>
  <si>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</si>
  <si>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</si>
  <si>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</si>
  <si>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</si>
  <si>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</si>
  <si>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</si>
  <si>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</si>
  <si>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</si>
  <si>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</si>
  <si>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</si>
  <si>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</si>
  <si>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</si>
  <si>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</si>
  <si>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</si>
  <si>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</si>
  <si>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</si>
  <si>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</si>
  <si>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</si>
  <si>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</si>
  <si>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</si>
  <si>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</si>
  <si>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</si>
  <si>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</si>
  <si>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</si>
  <si>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</si>
  <si>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</si>
  <si>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</si>
  <si>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</si>
  <si>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</si>
  <si>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</si>
  <si>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</si>
  <si>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</si>
  <si>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</si>
  <si>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</si>
  <si>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</si>
  <si>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</si>
  <si>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</si>
  <si>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</si>
  <si>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</si>
  <si>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</si>
  <si>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</si>
  <si>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</si>
  <si>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</si>
  <si>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</si>
  <si>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</si>
  <si>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</si>
  <si>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</si>
  <si>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</si>
  <si>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</si>
  <si>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</si>
  <si>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</si>
  <si>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</si>
  <si>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</si>
  <si>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</si>
  <si>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</si>
  <si>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</si>
  <si>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</si>
  <si>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</si>
  <si>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</si>
  <si>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</si>
  <si>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</si>
  <si>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</si>
  <si>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</si>
  <si>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</si>
  <si>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</si>
  <si>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</si>
  <si>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</si>
  <si>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</si>
  <si>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</si>
  <si>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</si>
  <si>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</si>
  <si>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</si>
  <si>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</si>
  <si>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</si>
  <si>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</si>
  <si>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</si>
  <si>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</si>
  <si>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</si>
  <si>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</si>
  <si>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</si>
  <si>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</si>
  <si>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</si>
  <si>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</si>
  <si>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</si>
  <si>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</si>
  <si>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</si>
  <si>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</si>
  <si>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</si>
  <si>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</si>
  <si>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</si>
  <si>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</si>
  <si>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</si>
  <si>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</si>
  <si>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</si>
  <si>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</si>
  <si>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</si>
  <si>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</si>
  <si>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</si>
  <si>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</si>
  <si>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</si>
  <si>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</si>
  <si>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</si>
  <si>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</si>
  <si>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</si>
  <si>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</si>
  <si>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</si>
  <si>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</si>
  <si>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</si>
  <si>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</si>
  <si>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</si>
  <si>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</si>
  <si>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</si>
  <si>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</si>
  <si>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</si>
  <si>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</si>
  <si>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</si>
  <si>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</si>
  <si>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</si>
  <si>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</si>
  <si>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</si>
  <si>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</si>
  <si>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</si>
  <si>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</si>
  <si>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</si>
  <si>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</si>
  <si>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</si>
  <si>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</si>
  <si>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</si>
  <si>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</si>
  <si>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</si>
  <si>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</si>
  <si>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</si>
  <si>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</si>
  <si>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</si>
  <si>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</si>
  <si>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</si>
  <si>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</si>
  <si>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</si>
  <si>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</si>
  <si>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</si>
  <si>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</si>
  <si>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</si>
  <si>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</si>
  <si>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</si>
  <si>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</si>
  <si>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</si>
  <si>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</si>
  <si>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</si>
  <si>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</si>
  <si>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</si>
  <si>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</si>
  <si>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</si>
  <si>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</si>
  <si>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</si>
  <si>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</si>
  <si>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</si>
  <si>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</si>
  <si>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</si>
  <si>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</si>
  <si>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</si>
  <si>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</si>
  <si>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</si>
  <si>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</si>
  <si>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</si>
  <si>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</si>
  <si>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</si>
  <si>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</si>
  <si>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</si>
  <si>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</si>
  <si>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</si>
  <si>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</si>
  <si>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</si>
  <si>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</si>
  <si>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</si>
  <si>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</si>
  <si>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</si>
  <si>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</si>
  <si>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</si>
  <si>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</si>
  <si>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</si>
  <si>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</si>
  <si>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</si>
  <si>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</si>
  <si>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</si>
  <si>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</si>
  <si>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</si>
  <si>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</si>
  <si>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</si>
  <si>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</si>
  <si>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</si>
  <si>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</si>
  <si>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</si>
  <si>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</si>
  <si>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</si>
  <si>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</si>
  <si>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</si>
  <si>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</si>
  <si>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</si>
  <si>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</si>
  <si>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</si>
  <si>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226</t>
    <phoneticPr fontId="2"/>
  </si>
  <si>
    <t>0003</t>
    <phoneticPr fontId="2"/>
  </si>
  <si>
    <t>横浜市緑区鴨居３丁目３９番１号</t>
    <rPh sb="0" eb="3">
      <t>ヨコハマシ</t>
    </rPh>
    <rPh sb="3" eb="5">
      <t>ミドリク</t>
    </rPh>
    <rPh sb="5" eb="7">
      <t>カモイ</t>
    </rPh>
    <rPh sb="8" eb="10">
      <t>チョウメ</t>
    </rPh>
    <rPh sb="12" eb="13">
      <t>バン</t>
    </rPh>
    <rPh sb="14" eb="15">
      <t>ゴウ</t>
    </rPh>
    <phoneticPr fontId="2"/>
  </si>
  <si>
    <t>045</t>
    <phoneticPr fontId="2"/>
  </si>
  <si>
    <t>931</t>
    <phoneticPr fontId="2"/>
  </si>
  <si>
    <t>7398</t>
    <phoneticPr fontId="2"/>
  </si>
  <si>
    <t>045</t>
    <phoneticPr fontId="2"/>
  </si>
  <si>
    <t>934</t>
    <phoneticPr fontId="2"/>
  </si>
  <si>
    <t>9295</t>
    <phoneticPr fontId="2"/>
  </si>
  <si>
    <t>鈴木</t>
    <rPh sb="0" eb="2">
      <t>スズキ</t>
    </rPh>
    <phoneticPr fontId="2"/>
  </si>
  <si>
    <t>諒</t>
    <rPh sb="0" eb="1">
      <t>リョウ</t>
    </rPh>
    <phoneticPr fontId="2"/>
  </si>
  <si>
    <t>すずき</t>
    <phoneticPr fontId="2"/>
  </si>
  <si>
    <t>りょう</t>
    <phoneticPr fontId="2"/>
  </si>
  <si>
    <t>稲田</t>
    <rPh sb="0" eb="2">
      <t>イナダ</t>
    </rPh>
    <phoneticPr fontId="2"/>
  </si>
  <si>
    <t>直子</t>
    <rPh sb="0" eb="2">
      <t>ナオコ</t>
    </rPh>
    <phoneticPr fontId="2"/>
  </si>
  <si>
    <t>いなだ</t>
    <phoneticPr fontId="2"/>
  </si>
  <si>
    <t>なおこ</t>
    <phoneticPr fontId="2"/>
  </si>
  <si>
    <t>八木橋</t>
    <rPh sb="0" eb="3">
      <t>ヤギハシ</t>
    </rPh>
    <phoneticPr fontId="2"/>
  </si>
  <si>
    <t>拓海</t>
    <rPh sb="0" eb="2">
      <t>タクミ</t>
    </rPh>
    <phoneticPr fontId="2"/>
  </si>
  <si>
    <t>やぎはし</t>
    <phoneticPr fontId="2"/>
  </si>
  <si>
    <t>たくみ</t>
    <phoneticPr fontId="2"/>
  </si>
  <si>
    <t>阿藤</t>
    <rPh sb="0" eb="2">
      <t>アトウ</t>
    </rPh>
    <phoneticPr fontId="2"/>
  </si>
  <si>
    <t>海里</t>
    <rPh sb="0" eb="2">
      <t>カイリ</t>
    </rPh>
    <phoneticPr fontId="2"/>
  </si>
  <si>
    <t>あとう</t>
  </si>
  <si>
    <t>あとう</t>
    <phoneticPr fontId="2"/>
  </si>
  <si>
    <t>かいり</t>
  </si>
  <si>
    <t>かいり</t>
    <phoneticPr fontId="2"/>
  </si>
  <si>
    <t>よねかわ</t>
  </si>
  <si>
    <t>たくま</t>
  </si>
  <si>
    <t>米川</t>
    <rPh sb="0" eb="2">
      <t>ヨネカワ</t>
    </rPh>
    <phoneticPr fontId="2"/>
  </si>
  <si>
    <t>巧眞</t>
    <rPh sb="0" eb="1">
      <t>タクミ</t>
    </rPh>
    <rPh sb="1" eb="2">
      <t>マ</t>
    </rPh>
    <phoneticPr fontId="2"/>
  </si>
  <si>
    <t>もりした</t>
  </si>
  <si>
    <t>しゅう</t>
  </si>
  <si>
    <t>森下</t>
    <rPh sb="0" eb="2">
      <t>モリシタ</t>
    </rPh>
    <phoneticPr fontId="2"/>
  </si>
  <si>
    <t>柊</t>
    <rPh sb="0" eb="1">
      <t>ヒイラギ</t>
    </rPh>
    <phoneticPr fontId="2"/>
  </si>
  <si>
    <t>うと</t>
  </si>
  <si>
    <t>りょうが</t>
  </si>
  <si>
    <t>宇戸</t>
    <rPh sb="0" eb="2">
      <t>ウト</t>
    </rPh>
    <phoneticPr fontId="2"/>
  </si>
  <si>
    <t>稜雅</t>
    <rPh sb="0" eb="1">
      <t>リョウ</t>
    </rPh>
    <rPh sb="1" eb="2">
      <t>ガ</t>
    </rPh>
    <phoneticPr fontId="2"/>
  </si>
  <si>
    <t>阿藤</t>
    <rPh sb="0" eb="2">
      <t>アトウ</t>
    </rPh>
    <phoneticPr fontId="2"/>
  </si>
  <si>
    <t>海里</t>
    <rPh sb="0" eb="2">
      <t>カイリ</t>
    </rPh>
    <phoneticPr fontId="2"/>
  </si>
  <si>
    <t>はやつ</t>
  </si>
  <si>
    <t>けいと</t>
  </si>
  <si>
    <t>早津</t>
    <rPh sb="0" eb="2">
      <t>ハヤツ</t>
    </rPh>
    <phoneticPr fontId="2"/>
  </si>
  <si>
    <t>奎杜</t>
    <rPh sb="0" eb="1">
      <t>ケイ</t>
    </rPh>
    <rPh sb="1" eb="2">
      <t>ト</t>
    </rPh>
    <phoneticPr fontId="2"/>
  </si>
  <si>
    <t>さかぐち</t>
  </si>
  <si>
    <t>てっぺい</t>
  </si>
  <si>
    <t>哲平</t>
    <rPh sb="0" eb="2">
      <t>テッペイ</t>
    </rPh>
    <phoneticPr fontId="2"/>
  </si>
  <si>
    <t>こばやし</t>
  </si>
  <si>
    <t>たいせい</t>
  </si>
  <si>
    <t>小林</t>
    <rPh sb="0" eb="2">
      <t>コバヤシ</t>
    </rPh>
    <phoneticPr fontId="2"/>
  </si>
  <si>
    <t>大晟</t>
    <rPh sb="0" eb="2">
      <t>タイセイ</t>
    </rPh>
    <phoneticPr fontId="2"/>
  </si>
  <si>
    <t>うめした</t>
  </si>
  <si>
    <t>かいしゅう</t>
  </si>
  <si>
    <t>梅下</t>
    <rPh sb="0" eb="2">
      <t>ウメシタ</t>
    </rPh>
    <phoneticPr fontId="2"/>
  </si>
  <si>
    <t>開州</t>
    <rPh sb="0" eb="1">
      <t>カイ</t>
    </rPh>
    <rPh sb="1" eb="2">
      <t>シュウ</t>
    </rPh>
    <phoneticPr fontId="2"/>
  </si>
  <si>
    <t>くろたき</t>
  </si>
  <si>
    <t>しょうせい</t>
  </si>
  <si>
    <t>黒滝</t>
    <rPh sb="0" eb="2">
      <t>クロタキ</t>
    </rPh>
    <phoneticPr fontId="2"/>
  </si>
  <si>
    <t>翔聖</t>
    <rPh sb="0" eb="1">
      <t>ショウ</t>
    </rPh>
    <rPh sb="1" eb="2">
      <t>セイ</t>
    </rPh>
    <phoneticPr fontId="2"/>
  </si>
  <si>
    <t>前田</t>
    <rPh sb="0" eb="2">
      <t>マエダ</t>
    </rPh>
    <phoneticPr fontId="2"/>
  </si>
  <si>
    <t>龍之介</t>
    <rPh sb="0" eb="3">
      <t>リュウノスケ</t>
    </rPh>
    <phoneticPr fontId="2"/>
  </si>
  <si>
    <t>まえだ</t>
    <phoneticPr fontId="2"/>
  </si>
  <si>
    <t>りゅうのすけ</t>
    <phoneticPr fontId="2"/>
  </si>
  <si>
    <t>かわじり</t>
  </si>
  <si>
    <t>しょう</t>
  </si>
  <si>
    <t>川尻</t>
    <rPh sb="0" eb="2">
      <t>カワジリ</t>
    </rPh>
    <phoneticPr fontId="2"/>
  </si>
  <si>
    <t>咲</t>
    <rPh sb="0" eb="1">
      <t>サ</t>
    </rPh>
    <phoneticPr fontId="2"/>
  </si>
  <si>
    <t>よしだ</t>
  </si>
  <si>
    <t>しょうた</t>
  </si>
  <si>
    <t>吉田</t>
    <rPh sb="0" eb="2">
      <t>ヨシダ</t>
    </rPh>
    <phoneticPr fontId="2"/>
  </si>
  <si>
    <t>翔太</t>
    <rPh sb="0" eb="2">
      <t>ショウタ</t>
    </rPh>
    <phoneticPr fontId="2"/>
  </si>
  <si>
    <t>阪口</t>
    <rPh sb="0" eb="2">
      <t>サカグチ</t>
    </rPh>
    <phoneticPr fontId="2"/>
  </si>
  <si>
    <t>横浜市立東鴨居中学</t>
    <rPh sb="0" eb="4">
      <t>ヨコハマシリツ</t>
    </rPh>
    <rPh sb="4" eb="5">
      <t>ヒガシ</t>
    </rPh>
    <rPh sb="5" eb="7">
      <t>カモイ</t>
    </rPh>
    <rPh sb="7" eb="9">
      <t>チュウガク</t>
    </rPh>
    <phoneticPr fontId="2"/>
  </si>
  <si>
    <t>宇都宮　敏昭</t>
    <rPh sb="0" eb="3">
      <t>ウツノミヤ</t>
    </rPh>
    <rPh sb="4" eb="6">
      <t>トシアキ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</si>
</sst>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7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3" zoomScaleNormal="100" zoomScaleSheetLayoutView="100" workbookViewId="0">
      <selection activeCell="AY25" sqref="AY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1199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横浜市立東鴨居中学校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701</v>
      </c>
      <c r="AC6" s="203"/>
      <c r="AD6" s="203"/>
      <c r="AE6" s="203"/>
      <c r="AF6" s="25" t="s">
        <v>587</v>
      </c>
      <c r="AG6" s="203" t="s">
        <v>702</v>
      </c>
      <c r="AH6" s="203"/>
      <c r="AI6" s="203"/>
      <c r="AJ6" s="203"/>
      <c r="AK6" s="25" t="s">
        <v>587</v>
      </c>
      <c r="AL6" s="203" t="s">
        <v>703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706</v>
      </c>
      <c r="G12" s="267"/>
      <c r="H12" s="267"/>
      <c r="I12" s="267"/>
      <c r="J12" s="267"/>
      <c r="K12" s="267" t="s">
        <v>707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710</v>
      </c>
      <c r="AA12" s="267"/>
      <c r="AB12" s="267"/>
      <c r="AC12" s="267"/>
      <c r="AD12" s="267"/>
      <c r="AE12" s="267" t="s">
        <v>711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708</v>
      </c>
      <c r="AA13" s="252"/>
      <c r="AB13" s="252"/>
      <c r="AC13" s="252"/>
      <c r="AD13" s="253"/>
      <c r="AE13" s="252" t="s">
        <v>709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714</v>
      </c>
      <c r="G15" s="267"/>
      <c r="H15" s="267"/>
      <c r="I15" s="267"/>
      <c r="J15" s="267"/>
      <c r="K15" s="267" t="s">
        <v>715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719</v>
      </c>
      <c r="AA15" s="267"/>
      <c r="AB15" s="267"/>
      <c r="AC15" s="267"/>
      <c r="AD15" s="267"/>
      <c r="AE15" s="267" t="s">
        <v>721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712</v>
      </c>
      <c r="G16" s="252"/>
      <c r="H16" s="252"/>
      <c r="I16" s="252"/>
      <c r="J16" s="253"/>
      <c r="K16" s="252" t="s">
        <v>713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716</v>
      </c>
      <c r="AA16" s="252"/>
      <c r="AB16" s="252"/>
      <c r="AC16" s="252"/>
      <c r="AD16" s="253"/>
      <c r="AE16" s="252" t="s">
        <v>717</v>
      </c>
      <c r="AF16" s="252"/>
      <c r="AG16" s="252"/>
      <c r="AH16" s="252"/>
      <c r="AI16" s="255"/>
      <c r="AJ16" s="256">
        <v>0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722</v>
      </c>
      <c r="G22" s="115"/>
      <c r="H22" s="115"/>
      <c r="I22" s="115"/>
      <c r="J22" s="115"/>
      <c r="K22" s="115" t="s">
        <v>723</v>
      </c>
      <c r="L22" s="115"/>
      <c r="M22" s="115"/>
      <c r="N22" s="115"/>
      <c r="O22" s="116"/>
      <c r="P22" s="112">
        <v>3</v>
      </c>
      <c r="Q22" s="112"/>
      <c r="R22" s="103">
        <v>172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743</v>
      </c>
      <c r="AA22" s="115"/>
      <c r="AB22" s="115"/>
      <c r="AC22" s="115"/>
      <c r="AD22" s="115"/>
      <c r="AE22" s="115" t="s">
        <v>744</v>
      </c>
      <c r="AF22" s="115"/>
      <c r="AG22" s="115"/>
      <c r="AH22" s="115"/>
      <c r="AI22" s="116"/>
      <c r="AJ22" s="112">
        <v>3</v>
      </c>
      <c r="AK22" s="112"/>
      <c r="AL22" s="103">
        <v>165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724</v>
      </c>
      <c r="G23" s="108"/>
      <c r="H23" s="108"/>
      <c r="I23" s="108"/>
      <c r="J23" s="108"/>
      <c r="K23" s="108" t="s">
        <v>725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745</v>
      </c>
      <c r="AA23" s="108"/>
      <c r="AB23" s="108"/>
      <c r="AC23" s="108"/>
      <c r="AD23" s="108"/>
      <c r="AE23" s="108" t="s">
        <v>746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726</v>
      </c>
      <c r="G24" s="81"/>
      <c r="H24" s="81"/>
      <c r="I24" s="81"/>
      <c r="J24" s="81"/>
      <c r="K24" s="81" t="s">
        <v>727</v>
      </c>
      <c r="L24" s="81"/>
      <c r="M24" s="81"/>
      <c r="N24" s="81"/>
      <c r="O24" s="82"/>
      <c r="P24" s="71">
        <v>3</v>
      </c>
      <c r="Q24" s="71"/>
      <c r="R24" s="87">
        <v>165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747</v>
      </c>
      <c r="AA24" s="81"/>
      <c r="AB24" s="81"/>
      <c r="AC24" s="81"/>
      <c r="AD24" s="81"/>
      <c r="AE24" s="81" t="s">
        <v>748</v>
      </c>
      <c r="AF24" s="81"/>
      <c r="AG24" s="81"/>
      <c r="AH24" s="81"/>
      <c r="AI24" s="82"/>
      <c r="AJ24" s="71">
        <v>3</v>
      </c>
      <c r="AK24" s="71"/>
      <c r="AL24" s="87">
        <v>160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728</v>
      </c>
      <c r="G25" s="99"/>
      <c r="H25" s="99"/>
      <c r="I25" s="99"/>
      <c r="J25" s="99"/>
      <c r="K25" s="99" t="s">
        <v>729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749</v>
      </c>
      <c r="AA25" s="99"/>
      <c r="AB25" s="99"/>
      <c r="AC25" s="99"/>
      <c r="AD25" s="99"/>
      <c r="AE25" s="99" t="s">
        <v>750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730</v>
      </c>
      <c r="G26" s="81"/>
      <c r="H26" s="81"/>
      <c r="I26" s="81"/>
      <c r="J26" s="81"/>
      <c r="K26" s="81" t="s">
        <v>731</v>
      </c>
      <c r="L26" s="81"/>
      <c r="M26" s="81"/>
      <c r="N26" s="81"/>
      <c r="O26" s="82"/>
      <c r="P26" s="71">
        <v>3</v>
      </c>
      <c r="Q26" s="71"/>
      <c r="R26" s="87">
        <v>175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751</v>
      </c>
      <c r="AA26" s="81"/>
      <c r="AB26" s="81"/>
      <c r="AC26" s="81"/>
      <c r="AD26" s="81"/>
      <c r="AE26" s="81" t="s">
        <v>752</v>
      </c>
      <c r="AF26" s="81"/>
      <c r="AG26" s="81"/>
      <c r="AH26" s="81"/>
      <c r="AI26" s="82"/>
      <c r="AJ26" s="71">
        <v>2</v>
      </c>
      <c r="AK26" s="71"/>
      <c r="AL26" s="87">
        <v>165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732</v>
      </c>
      <c r="G27" s="99"/>
      <c r="H27" s="99"/>
      <c r="I27" s="99"/>
      <c r="J27" s="99"/>
      <c r="K27" s="99" t="s">
        <v>733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753</v>
      </c>
      <c r="AA27" s="99"/>
      <c r="AB27" s="99"/>
      <c r="AC27" s="99"/>
      <c r="AD27" s="99"/>
      <c r="AE27" s="99" t="s">
        <v>754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718</v>
      </c>
      <c r="G28" s="81"/>
      <c r="H28" s="81"/>
      <c r="I28" s="81"/>
      <c r="J28" s="81"/>
      <c r="K28" s="81" t="s">
        <v>720</v>
      </c>
      <c r="L28" s="81"/>
      <c r="M28" s="81"/>
      <c r="N28" s="81"/>
      <c r="O28" s="82"/>
      <c r="P28" s="71">
        <v>3</v>
      </c>
      <c r="Q28" s="71"/>
      <c r="R28" s="87">
        <v>170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757</v>
      </c>
      <c r="AA28" s="81"/>
      <c r="AB28" s="81"/>
      <c r="AC28" s="81"/>
      <c r="AD28" s="81"/>
      <c r="AE28" s="81" t="s">
        <v>758</v>
      </c>
      <c r="AF28" s="81"/>
      <c r="AG28" s="81"/>
      <c r="AH28" s="81"/>
      <c r="AI28" s="82"/>
      <c r="AJ28" s="71">
        <v>2</v>
      </c>
      <c r="AK28" s="71"/>
      <c r="AL28" s="87">
        <v>155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734</v>
      </c>
      <c r="G29" s="99"/>
      <c r="H29" s="99"/>
      <c r="I29" s="99"/>
      <c r="J29" s="99"/>
      <c r="K29" s="99" t="s">
        <v>735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755</v>
      </c>
      <c r="AA29" s="99"/>
      <c r="AB29" s="99"/>
      <c r="AC29" s="99"/>
      <c r="AD29" s="99"/>
      <c r="AE29" s="99" t="s">
        <v>756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736</v>
      </c>
      <c r="G30" s="81"/>
      <c r="H30" s="81"/>
      <c r="I30" s="81"/>
      <c r="J30" s="81"/>
      <c r="K30" s="81" t="s">
        <v>737</v>
      </c>
      <c r="L30" s="81"/>
      <c r="M30" s="81"/>
      <c r="N30" s="81"/>
      <c r="O30" s="82"/>
      <c r="P30" s="71">
        <v>3</v>
      </c>
      <c r="Q30" s="71"/>
      <c r="R30" s="87">
        <v>170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759</v>
      </c>
      <c r="AA30" s="81"/>
      <c r="AB30" s="81"/>
      <c r="AC30" s="81"/>
      <c r="AD30" s="81"/>
      <c r="AE30" s="81" t="s">
        <v>760</v>
      </c>
      <c r="AF30" s="81"/>
      <c r="AG30" s="81"/>
      <c r="AH30" s="81"/>
      <c r="AI30" s="82"/>
      <c r="AJ30" s="71">
        <v>2</v>
      </c>
      <c r="AK30" s="71"/>
      <c r="AL30" s="87">
        <v>165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738</v>
      </c>
      <c r="G31" s="99"/>
      <c r="H31" s="99"/>
      <c r="I31" s="99"/>
      <c r="J31" s="99"/>
      <c r="K31" s="99" t="s">
        <v>739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761</v>
      </c>
      <c r="AA31" s="99"/>
      <c r="AB31" s="99"/>
      <c r="AC31" s="99"/>
      <c r="AD31" s="99"/>
      <c r="AE31" s="99" t="s">
        <v>762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740</v>
      </c>
      <c r="G32" s="81"/>
      <c r="H32" s="81"/>
      <c r="I32" s="81"/>
      <c r="J32" s="81"/>
      <c r="K32" s="81" t="s">
        <v>741</v>
      </c>
      <c r="L32" s="81"/>
      <c r="M32" s="81"/>
      <c r="N32" s="81"/>
      <c r="O32" s="82"/>
      <c r="P32" s="71">
        <v>3</v>
      </c>
      <c r="Q32" s="71"/>
      <c r="R32" s="87">
        <v>176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763</v>
      </c>
      <c r="AA32" s="81"/>
      <c r="AB32" s="81"/>
      <c r="AC32" s="81"/>
      <c r="AD32" s="81"/>
      <c r="AE32" s="81" t="s">
        <v>764</v>
      </c>
      <c r="AF32" s="81"/>
      <c r="AG32" s="81"/>
      <c r="AH32" s="81"/>
      <c r="AI32" s="82"/>
      <c r="AJ32" s="71">
        <v>2</v>
      </c>
      <c r="AK32" s="71"/>
      <c r="AL32" s="87">
        <v>160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767</v>
      </c>
      <c r="G33" s="74"/>
      <c r="H33" s="74"/>
      <c r="I33" s="74"/>
      <c r="J33" s="74"/>
      <c r="K33" s="74" t="s">
        <v>742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765</v>
      </c>
      <c r="AA33" s="74"/>
      <c r="AB33" s="74"/>
      <c r="AC33" s="74"/>
      <c r="AD33" s="74"/>
      <c r="AE33" s="74" t="s">
        <v>766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28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768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769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1199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横浜市立東鴨居中学校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すずき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鈴木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やぎはし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八木橋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よねかわ</v>
      </c>
      <c r="F15" s="321"/>
      <c r="G15" s="321"/>
      <c r="H15" s="321"/>
      <c r="I15" s="321"/>
      <c r="J15" s="321" t="str">
        <f>IF(入力!K22="","",入力!K22)</f>
        <v>たくま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172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こばやし</v>
      </c>
      <c r="Z15" s="321"/>
      <c r="AA15" s="321"/>
      <c r="AB15" s="321"/>
      <c r="AC15" s="321"/>
      <c r="AD15" s="321" t="str">
        <f>IF(入力!AE22="","",入力!AE22)</f>
        <v>たいせい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165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米川</v>
      </c>
      <c r="F16" s="335"/>
      <c r="G16" s="335"/>
      <c r="H16" s="335"/>
      <c r="I16" s="335"/>
      <c r="J16" s="335" t="str">
        <f>IF(入力!K23="","",入力!K23)</f>
        <v>巧眞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小林</v>
      </c>
      <c r="Z16" s="335"/>
      <c r="AA16" s="335"/>
      <c r="AB16" s="335"/>
      <c r="AC16" s="335"/>
      <c r="AD16" s="335" t="str">
        <f>IF(入力!AE23="","",入力!AE23)</f>
        <v>大晟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もりした</v>
      </c>
      <c r="F17" s="316"/>
      <c r="G17" s="316"/>
      <c r="H17" s="316"/>
      <c r="I17" s="316"/>
      <c r="J17" s="316" t="str">
        <f>IF(入力!K24="","",入力!K24)</f>
        <v>しゅう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165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うめした</v>
      </c>
      <c r="Z17" s="316"/>
      <c r="AA17" s="316"/>
      <c r="AB17" s="316"/>
      <c r="AC17" s="316"/>
      <c r="AD17" s="316" t="str">
        <f>IF(入力!AE24="","",入力!AE24)</f>
        <v>かいしゅう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160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森下</v>
      </c>
      <c r="F18" s="309"/>
      <c r="G18" s="309"/>
      <c r="H18" s="309"/>
      <c r="I18" s="309"/>
      <c r="J18" s="309" t="str">
        <f>IF(入力!K25="","",入力!K25)</f>
        <v>柊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梅下</v>
      </c>
      <c r="Z18" s="309"/>
      <c r="AA18" s="309"/>
      <c r="AB18" s="309"/>
      <c r="AC18" s="309"/>
      <c r="AD18" s="309" t="str">
        <f>IF(入力!AE25="","",入力!AE25)</f>
        <v>開州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うと</v>
      </c>
      <c r="F19" s="316"/>
      <c r="G19" s="316"/>
      <c r="H19" s="316"/>
      <c r="I19" s="316"/>
      <c r="J19" s="316" t="str">
        <f>IF(入力!K26="","",入力!K26)</f>
        <v>りょうが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175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くろたき</v>
      </c>
      <c r="Z19" s="316"/>
      <c r="AA19" s="316"/>
      <c r="AB19" s="316"/>
      <c r="AC19" s="316"/>
      <c r="AD19" s="316" t="str">
        <f>IF(入力!AE26="","",入力!AE26)</f>
        <v>しょうせい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165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宇戸</v>
      </c>
      <c r="F20" s="309"/>
      <c r="G20" s="309"/>
      <c r="H20" s="309"/>
      <c r="I20" s="309"/>
      <c r="J20" s="309" t="str">
        <f>IF(入力!K27="","",入力!K27)</f>
        <v>稜雅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黒滝</v>
      </c>
      <c r="Z20" s="309"/>
      <c r="AA20" s="309"/>
      <c r="AB20" s="309"/>
      <c r="AC20" s="309"/>
      <c r="AD20" s="309" t="str">
        <f>IF(入力!AE27="","",入力!AE27)</f>
        <v>翔聖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あとう</v>
      </c>
      <c r="F21" s="316"/>
      <c r="G21" s="316"/>
      <c r="H21" s="316"/>
      <c r="I21" s="316"/>
      <c r="J21" s="316" t="str">
        <f>IF(入力!K28="","",入力!K28)</f>
        <v>かいり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170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まえだ</v>
      </c>
      <c r="Z21" s="316"/>
      <c r="AA21" s="316"/>
      <c r="AB21" s="316"/>
      <c r="AC21" s="316"/>
      <c r="AD21" s="316" t="str">
        <f>IF(入力!AE28="","",入力!AE28)</f>
        <v>りゅうのすけ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155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阿藤</v>
      </c>
      <c r="F22" s="309"/>
      <c r="G22" s="309"/>
      <c r="H22" s="309"/>
      <c r="I22" s="309"/>
      <c r="J22" s="309" t="str">
        <f>IF(入力!K29="","",入力!K29)</f>
        <v>海里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前田</v>
      </c>
      <c r="Z22" s="309"/>
      <c r="AA22" s="309"/>
      <c r="AB22" s="309"/>
      <c r="AC22" s="309"/>
      <c r="AD22" s="309" t="str">
        <f>IF(入力!AE29="","",入力!AE29)</f>
        <v>龍之介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はやつ</v>
      </c>
      <c r="F23" s="316"/>
      <c r="G23" s="316"/>
      <c r="H23" s="316"/>
      <c r="I23" s="316"/>
      <c r="J23" s="316" t="str">
        <f>IF(入力!K30="","",入力!K30)</f>
        <v>けいと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170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かわじり</v>
      </c>
      <c r="Z23" s="316"/>
      <c r="AA23" s="316"/>
      <c r="AB23" s="316"/>
      <c r="AC23" s="316"/>
      <c r="AD23" s="316" t="str">
        <f>IF(入力!AE30="","",入力!AE30)</f>
        <v>しょう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165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早津</v>
      </c>
      <c r="F24" s="309"/>
      <c r="G24" s="309"/>
      <c r="H24" s="309"/>
      <c r="I24" s="309"/>
      <c r="J24" s="309" t="str">
        <f>IF(入力!K31="","",入力!K31)</f>
        <v>奎杜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川尻</v>
      </c>
      <c r="Z24" s="309"/>
      <c r="AA24" s="309"/>
      <c r="AB24" s="309"/>
      <c r="AC24" s="309"/>
      <c r="AD24" s="309" t="str">
        <f>IF(入力!AE31="","",入力!AE31)</f>
        <v>咲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さかぐち</v>
      </c>
      <c r="F25" s="316"/>
      <c r="G25" s="316"/>
      <c r="H25" s="316"/>
      <c r="I25" s="316"/>
      <c r="J25" s="316" t="str">
        <f>IF(入力!K32="","",入力!K32)</f>
        <v>てっぺい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176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よしだ</v>
      </c>
      <c r="Z25" s="316"/>
      <c r="AA25" s="316"/>
      <c r="AB25" s="316"/>
      <c r="AC25" s="316"/>
      <c r="AD25" s="316" t="str">
        <f>IF(入力!AE32="","",入力!AE32)</f>
        <v>しょうた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160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阪口</v>
      </c>
      <c r="F26" s="348"/>
      <c r="G26" s="348"/>
      <c r="H26" s="348"/>
      <c r="I26" s="348"/>
      <c r="J26" s="348" t="str">
        <f>IF(入力!K33="","",入力!K33)</f>
        <v>哲平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吉田</v>
      </c>
      <c r="Z26" s="348"/>
      <c r="AA26" s="348"/>
      <c r="AB26" s="348"/>
      <c r="AC26" s="348"/>
      <c r="AD26" s="348" t="str">
        <f>IF(入力!AE33="","",入力!AE33)</f>
        <v>翔太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1199</v>
      </c>
      <c r="B7" s="31" t="str">
        <f t="shared" ref="B7:C7" si="0">IF($A$8="","",IF($A$9="",B8,B8&amp;"・"&amp;B9))</f>
        <v>横浜市立東鴨居中学校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226</v>
      </c>
      <c r="G7" s="31" t="str">
        <f t="shared" si="1"/>
        <v>0003</v>
      </c>
      <c r="H7" s="31">
        <f t="shared" si="1"/>
        <v>0</v>
      </c>
      <c r="I7" s="31" t="str">
        <f t="shared" si="1"/>
        <v>横浜市緑区鴨居３丁目３９番１号</v>
      </c>
      <c r="J7" s="31">
        <f t="shared" si="1"/>
        <v>0</v>
      </c>
      <c r="K7" s="31" t="str">
        <f t="shared" si="1"/>
        <v>045</v>
      </c>
      <c r="L7" s="31" t="str">
        <f t="shared" si="1"/>
        <v>931</v>
      </c>
      <c r="M7" s="31" t="str">
        <f t="shared" si="1"/>
        <v>7398</v>
      </c>
      <c r="N7" s="31" t="str">
        <f t="shared" si="1"/>
        <v>045</v>
      </c>
      <c r="O7" s="31" t="str">
        <f t="shared" si="1"/>
        <v>934</v>
      </c>
      <c r="P7" s="31" t="str">
        <f t="shared" si="1"/>
        <v>9295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1199</v>
      </c>
      <c r="B8" s="32" t="str">
        <f>IF(入力!$F$3="","",入力!$F$3)</f>
        <v>横浜市立東鴨居中学校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226</v>
      </c>
      <c r="G8" s="42" t="str">
        <f>IF(入力!$I$6="","",入力!$I$6)</f>
        <v>0003</v>
      </c>
      <c r="H8" s="32"/>
      <c r="I8" s="32" t="str">
        <f>IF(入力!$L$5="","",入力!$L$5)</f>
        <v>横浜市緑区鴨居３丁目３９番１号</v>
      </c>
      <c r="J8" s="32"/>
      <c r="K8" s="42" t="str">
        <f>IF(入力!$AB$4="","",入力!$AB$4)</f>
        <v>045</v>
      </c>
      <c r="L8" s="42" t="str">
        <f>IF(入力!$AG$4="","",入力!$AG$4)</f>
        <v>931</v>
      </c>
      <c r="M8" s="42" t="str">
        <f>IF(入力!$AL$4="","",入力!$AL$4)</f>
        <v>7398</v>
      </c>
      <c r="N8" s="42" t="str">
        <f>IF(入力!$AB$6="","",入力!$AB$6)</f>
        <v>045</v>
      </c>
      <c r="O8" s="42" t="str">
        <f>IF(入力!$AG$6="","",入力!$AG$6)</f>
        <v>934</v>
      </c>
      <c r="P8" s="42" t="str">
        <f>IF(入力!$AL$6="","",入力!$AL$6)</f>
        <v>9295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7398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鈴木</v>
      </c>
      <c r="D16" s="32" t="str">
        <f>IF(入力!$K$13="","",入力!$K$13)</f>
        <v>諒</v>
      </c>
      <c r="E16" s="32" t="str">
        <f>IF(入力!$F$12="","",入力!$F$12)</f>
        <v>すずき</v>
      </c>
      <c r="F16" s="32" t="str">
        <f>IF(入力!$K$12="","",入力!$K$12)</f>
        <v>りょう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稲田</v>
      </c>
      <c r="D17" s="32" t="str">
        <f>IF(入力!$AE$13="","",入力!$AE$13)</f>
        <v>直子</v>
      </c>
      <c r="E17" s="32" t="str">
        <f>IF(入力!$Z$12="","",入力!$Z$12)</f>
        <v>いなだ</v>
      </c>
      <c r="F17" s="32" t="str">
        <f>IF(入力!$AE$12="","",入力!$AE$12)</f>
        <v>なおこ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八木橋</v>
      </c>
      <c r="D20" s="32" t="str">
        <f>IF(入力!$K$16="","",入力!$K$16)</f>
        <v>拓海</v>
      </c>
      <c r="E20" s="32" t="str">
        <f>IF(入力!$F$15="","",入力!$F$15)</f>
        <v>やぎはし</v>
      </c>
      <c r="F20" s="32" t="str">
        <f>IF(入力!$K$15="","",入力!$K$15)</f>
        <v>たくみ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阿藤</v>
      </c>
      <c r="D24" s="32" t="str">
        <f>IF(入力!$AE$16="","",入力!$AE$16)</f>
        <v>海里</v>
      </c>
      <c r="E24" s="32" t="str">
        <f>IF(入力!$Z$15="","",入力!$Z$15)</f>
        <v>あとう</v>
      </c>
      <c r="F24" s="32" t="str">
        <f>IF(入力!$AE$15="","",入力!$AE$15)</f>
        <v>かいり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米川</v>
      </c>
      <c r="D53" s="32" t="str">
        <f>IF(OR(L53&lt;&gt;"○",入力!K23=""),"",入力!K23)</f>
        <v>巧眞</v>
      </c>
      <c r="E53" s="32" t="str">
        <f>IF(OR(L53&lt;&gt;"○",入力!F22=""),"",入力!F22)</f>
        <v>よねかわ</v>
      </c>
      <c r="F53" s="32" t="str">
        <f>IF(OR(L53&lt;&gt;"○",入力!K22=""),"",入力!K22)</f>
        <v>たくま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森下</v>
      </c>
      <c r="D54" s="32" t="str">
        <f>IF(OR(L54&lt;&gt;"○",入力!K25=""),"",入力!K25)</f>
        <v>柊</v>
      </c>
      <c r="E54" s="32" t="str">
        <f>IF(OR(L54&lt;&gt;"○",入力!F24=""),"",入力!F24)</f>
        <v>もりした</v>
      </c>
      <c r="F54" s="32" t="str">
        <f>IF(OR(L54&lt;&gt;"○",入力!K24=""),"",入力!K24)</f>
        <v>しゅう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宇戸</v>
      </c>
      <c r="D55" s="32" t="str">
        <f>IF(OR(L55&lt;&gt;"○",入力!K27=""),"",入力!K27)</f>
        <v>稜雅</v>
      </c>
      <c r="E55" s="32" t="str">
        <f>IF(OR(L55&lt;&gt;"○",入力!F26=""),"",入力!F26)</f>
        <v>うと</v>
      </c>
      <c r="F55" s="32" t="str">
        <f>IF(OR(L55&lt;&gt;"○",入力!K26=""),"",入力!K26)</f>
        <v>りょうが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阿藤</v>
      </c>
      <c r="D56" s="32" t="str">
        <f>IF(OR(L56&lt;&gt;"○",入力!K29=""),"",入力!K29)</f>
        <v>海里</v>
      </c>
      <c r="E56" s="32" t="str">
        <f>IF(OR(L56&lt;&gt;"○",入力!F28=""),"",入力!F28)</f>
        <v>あとう</v>
      </c>
      <c r="F56" s="32" t="str">
        <f>IF(OR(L56&lt;&gt;"○",入力!K28=""),"",入力!K28)</f>
        <v>かいり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早津</v>
      </c>
      <c r="D57" s="32" t="str">
        <f>IF(OR(L57&lt;&gt;"○",入力!K31=""),"",入力!K31)</f>
        <v>奎杜</v>
      </c>
      <c r="E57" s="32" t="str">
        <f>IF(OR(L57&lt;&gt;"○",入力!F30=""),"",入力!F30)</f>
        <v>はやつ</v>
      </c>
      <c r="F57" s="32" t="str">
        <f>IF(OR(L57&lt;&gt;"○",入力!K30=""),"",入力!K30)</f>
        <v>けいと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阪口</v>
      </c>
      <c r="D58" s="32" t="str">
        <f>IF(OR(L58&lt;&gt;"○",入力!K33=""),"",入力!K33)</f>
        <v>哲平</v>
      </c>
      <c r="E58" s="32" t="str">
        <f>IF(OR(L58&lt;&gt;"○",入力!F32=""),"",入力!F32)</f>
        <v>さかぐち</v>
      </c>
      <c r="F58" s="32" t="str">
        <f>IF(OR(L58&lt;&gt;"○",入力!K32=""),"",入力!K32)</f>
        <v>てっぺい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小林</v>
      </c>
      <c r="D59" s="32" t="str">
        <f>IF(OR(L59&lt;&gt;"○",入力!AE23=""),"",入力!AE23)</f>
        <v>大晟</v>
      </c>
      <c r="E59" s="32" t="str">
        <f>IF(OR(L59&lt;&gt;"○",入力!Z22=""),"",入力!Z22)</f>
        <v>こばやし</v>
      </c>
      <c r="F59" s="32" t="str">
        <f>IF(OR(L59&lt;&gt;"○",入力!AE22=""),"",入力!AE22)</f>
        <v>たいせい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梅下</v>
      </c>
      <c r="D60" s="32" t="str">
        <f>IF(OR(L60&lt;&gt;"○",入力!AE25=""),"",入力!AE25)</f>
        <v>開州</v>
      </c>
      <c r="E60" s="32" t="str">
        <f>IF(OR(L60&lt;&gt;"○",入力!Z24=""),"",入力!Z24)</f>
        <v>うめした</v>
      </c>
      <c r="F60" s="32" t="str">
        <f>IF(OR(L60&lt;&gt;"○",入力!AE24=""),"",入力!AE24)</f>
        <v>かいしゅう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黒滝</v>
      </c>
      <c r="D61" s="32" t="str">
        <f>IF(OR(L61&lt;&gt;"○",入力!AE27=""),"",入力!AE27)</f>
        <v>翔聖</v>
      </c>
      <c r="E61" s="32" t="str">
        <f>IF(OR(L61&lt;&gt;"○",入力!Z26=""),"",入力!Z26)</f>
        <v>くろたき</v>
      </c>
      <c r="F61" s="32" t="str">
        <f>IF(OR(L61&lt;&gt;"○",入力!AE26=""),"",入力!AE26)</f>
        <v>しょうせい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前田</v>
      </c>
      <c r="D62" s="32" t="str">
        <f>IF(OR(L62&lt;&gt;"○",入力!AE29=""),"",入力!AE29)</f>
        <v>龍之介</v>
      </c>
      <c r="E62" s="32" t="str">
        <f>IF(OR(L62&lt;&gt;"○",入力!Z28=""),"",入力!Z28)</f>
        <v>まえだ</v>
      </c>
      <c r="F62" s="32" t="str">
        <f>IF(OR(L62&lt;&gt;"○",入力!AE28=""),"",入力!AE28)</f>
        <v>りゅうのすけ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川尻</v>
      </c>
      <c r="D63" s="32" t="str">
        <f>IF(OR(L63&lt;&gt;"○",入力!AE31=""),"",入力!AE31)</f>
        <v>咲</v>
      </c>
      <c r="E63" s="32" t="str">
        <f>IF(OR(L63&lt;&gt;"○",入力!Z30=""),"",入力!Z30)</f>
        <v>かわじり</v>
      </c>
      <c r="F63" s="32" t="str">
        <f>IF(OR(L63&lt;&gt;"○",入力!AE30=""),"",入力!AE30)</f>
        <v>しょう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吉田</v>
      </c>
      <c r="D64" s="32" t="str">
        <f>IF(OR(L64&lt;&gt;"○",入力!AE33=""),"",入力!AE33)</f>
        <v>翔太</v>
      </c>
      <c r="E64" s="32" t="str">
        <f>IF(OR(L64&lt;&gt;"○",入力!Z32=""),"",入力!Z32)</f>
        <v>よしだ</v>
      </c>
      <c r="F64" s="32" t="str">
        <f>IF(OR(L64&lt;&gt;"○",入力!AE32=""),"",入力!AE32)</f>
        <v>しょうた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2019-04-27T04:11:32Z</cp:lastPrinted>
  <dcterms:created xsi:type="dcterms:W3CDTF">2006-11-03T01:52:14Z</dcterms:created>
  <dcterms:modified xsi:type="dcterms:W3CDTF">2019-04-27T04:11:34Z</dcterms:modified>
</cp:coreProperties>
</file>